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320" windowHeight="12120" tabRatio="500" activeTab="2"/>
  </bookViews>
  <sheets>
    <sheet name="sources &amp; notes" sheetId="1" r:id="rId1"/>
    <sheet name="wages" sheetId="2" r:id="rId2"/>
    <sheet name="prices" sheetId="3" r:id="rId3"/>
    <sheet name="welfare ratio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<sst xmlns="http://schemas.openxmlformats.org/spreadsheetml/2006/main" count="165" uniqueCount="102">
  <si>
    <t xml:space="preserve">stations’; 1931-1935 ‘agriculture – government employment’; 1937-1945 ‘agriculture’; 1948 </t>
  </si>
  <si>
    <t xml:space="preserve">‘agriculture, timber’; 1949-1951 ‘agriculture – unskilled labour’; 1951-1958 ‘agriculture – farm </t>
  </si>
  <si>
    <t xml:space="preserve">labourers’. </t>
  </si>
  <si>
    <t xml:space="preserve">‘government – carpenters and masons’ (or blacksmiths, 1949); 1952-1958 ‘manufacturing – artisan </t>
  </si>
  <si>
    <t xml:space="preserve">or tradesmen’. </t>
  </si>
  <si>
    <t xml:space="preserve">Price data: </t>
  </si>
  <si>
    <t xml:space="preserve">For 1880-1940 from the Blue Book for the Gold Coast Colony, 1880-1946 (TNA CO100/30-96); </t>
  </si>
  <si>
    <t xml:space="preserve">For 1941-1965 the official colonial CPI (1939=100) from the Sessional Papers and Administration </t>
  </si>
  <si>
    <t xml:space="preserve">Reports, various editions 1940-1965 (TNA CO98/78-101 and DO138/4-14). Additional price </t>
  </si>
  <si>
    <t xml:space="preserve">information taken from the Annual Statement of the Trade of the United Kingdom with Foreign </t>
  </si>
  <si>
    <t xml:space="preserve">Countries and British Possessions, various editions 1880-1940.   </t>
  </si>
  <si>
    <t xml:space="preserve">prices BB (R2 = 0.65). </t>
  </si>
  <si>
    <t>Official CPI</t>
  </si>
  <si>
    <t>Yams</t>
  </si>
  <si>
    <t>Millet</t>
  </si>
  <si>
    <t>Cassava</t>
  </si>
  <si>
    <t>(408 lbs)</t>
  </si>
  <si>
    <t>(6,6 lbs)</t>
  </si>
  <si>
    <t xml:space="preserve">Palm oil </t>
  </si>
  <si>
    <t>(4,4 lbs)</t>
  </si>
  <si>
    <t>(3 lt)</t>
  </si>
  <si>
    <t>(3 metre)</t>
  </si>
  <si>
    <t>(2,9 lbs)</t>
  </si>
  <si>
    <t>SUM</t>
  </si>
  <si>
    <t>Basket</t>
  </si>
  <si>
    <r>
      <t>Palm oil:</t>
    </r>
    <r>
      <rPr>
        <sz val="11"/>
        <rFont val="Times New Roman"/>
        <family val="1"/>
      </rPr>
      <t xml:space="preserve"> from retail price reports BB; for 1880-1929 and 1939-1940 extrapolated using the </t>
    </r>
  </si>
  <si>
    <r>
      <t>Cotton:</t>
    </r>
    <r>
      <rPr>
        <sz val="11"/>
        <rFont val="Times New Roman"/>
        <family val="1"/>
      </rPr>
      <t xml:space="preserve"> from TS with a mark-up rate of 20%; for 1939-1940 extrapolated using the weighted price </t>
    </r>
  </si>
  <si>
    <r>
      <t>Soap:</t>
    </r>
    <r>
      <rPr>
        <sz val="11"/>
        <rFont val="Times New Roman"/>
        <family val="1"/>
      </rPr>
      <t xml:space="preserve"> from retail price reports BB; for 1886-1919 extrapolated using trend in import prices from </t>
    </r>
  </si>
  <si>
    <r>
      <t>Kerosine:</t>
    </r>
    <r>
      <rPr>
        <sz val="11"/>
        <rFont val="Times New Roman"/>
        <family val="1"/>
      </rPr>
      <t xml:space="preserve"> from retail price reports BB; for 1880-1919 extrapolated using the weighted price trend of </t>
    </r>
  </si>
  <si>
    <r>
      <t>Urban unskilled wages:</t>
    </r>
    <r>
      <rPr>
        <sz val="11"/>
        <rFont val="Times New Roman"/>
        <family val="1"/>
      </rPr>
      <t xml:space="preserve"> 1880-99 ‘trades - hammock men (in town); 1900-16 ‘trades – labourers’ </t>
    </r>
  </si>
  <si>
    <r>
      <t>Rural unskilled wages:</t>
    </r>
    <r>
      <rPr>
        <sz val="11"/>
        <rFont val="Times New Roman"/>
        <family val="1"/>
      </rPr>
      <t xml:space="preserve"> 1880-1884 ‘preadial’; 1900-1916 ‘local labourers’ (urban and rural wages </t>
    </r>
  </si>
  <si>
    <r>
      <t>Urban skilled wages:</t>
    </r>
    <r>
      <rPr>
        <sz val="11"/>
        <rFont val="Times New Roman"/>
        <family val="1"/>
      </rPr>
      <t xml:space="preserve"> 1880-1899 ‘trades’; 1900-1924 ‘carpenters and masons’; 1925-1951 </t>
    </r>
  </si>
  <si>
    <r>
      <t xml:space="preserve">Wheat: </t>
    </r>
    <r>
      <rPr>
        <sz val="11"/>
        <rFont val="Times New Roman"/>
        <family val="1"/>
      </rPr>
      <t xml:space="preserve">from retail price reports BB. </t>
    </r>
  </si>
  <si>
    <r>
      <t>Rice:</t>
    </r>
    <r>
      <rPr>
        <sz val="11"/>
        <rFont val="Times New Roman"/>
        <family val="1"/>
      </rPr>
      <t xml:space="preserve"> from retail price reports BB. </t>
    </r>
  </si>
  <si>
    <r>
      <t>Maize:</t>
    </r>
    <r>
      <rPr>
        <sz val="11"/>
        <rFont val="Times New Roman"/>
        <family val="1"/>
      </rPr>
      <t xml:space="preserve"> from retail price reports BB; for 1880-1931 extrapolated using combined rice and wheat </t>
    </r>
  </si>
  <si>
    <t>Sources and notes</t>
  </si>
  <si>
    <t>Gold Coast Rice &amp; Maize basket price (one adult male's annual basket)</t>
  </si>
  <si>
    <t xml:space="preserve">Maize Basket </t>
  </si>
  <si>
    <t xml:space="preserve">Rice Basket </t>
  </si>
  <si>
    <t>(419 lbs)</t>
  </si>
  <si>
    <t>MAIZE</t>
  </si>
  <si>
    <t>RICE</t>
  </si>
  <si>
    <t>incl. Rent, Fuel, Light</t>
  </si>
  <si>
    <t>(180 lbs/ 2 MBTU)</t>
  </si>
  <si>
    <r>
      <t>Meat:</t>
    </r>
    <r>
      <rPr>
        <sz val="11"/>
        <rFont val="Times New Roman"/>
        <family val="1"/>
      </rPr>
      <t xml:space="preserve"> beef prices from retail price reports BB. </t>
    </r>
  </si>
  <si>
    <r>
      <t>Sugar:</t>
    </r>
    <r>
      <rPr>
        <sz val="11"/>
        <rFont val="Times New Roman"/>
        <family val="1"/>
      </rPr>
      <t xml:space="preserve"> from retail price reports BB. </t>
    </r>
  </si>
  <si>
    <t xml:space="preserve">weighted price trend of other food items. </t>
  </si>
  <si>
    <t xml:space="preserve">trend of other non-food items. </t>
  </si>
  <si>
    <t xml:space="preserve">For 1880-1942 from the Blue Book for the Gold Coast Colony, 1880-1946 (CO100/30-96); for </t>
  </si>
  <si>
    <t xml:space="preserve">1943-1960 from the Sessional Papers and Administration Reports, various editions 1940-1965 </t>
  </si>
  <si>
    <t xml:space="preserve">fuel and 2.5% for lighting.  </t>
  </si>
  <si>
    <t xml:space="preserve">(rate for hammock men 1900-2 is the same as for labourers); 1920-4 ‘trade and manufacture – local </t>
  </si>
  <si>
    <t xml:space="preserve">labourers’; 1925-37 ‘government, railways – labourers’; 1938-41 ‘government public works’ </t>
  </si>
  <si>
    <t>Wheat</t>
  </si>
  <si>
    <t>Rice</t>
  </si>
  <si>
    <t>Maize</t>
  </si>
  <si>
    <t xml:space="preserve">wage index Ghana’. </t>
  </si>
  <si>
    <t>Palm oil</t>
  </si>
  <si>
    <t>Cotton</t>
  </si>
  <si>
    <t>Kerosine</t>
  </si>
  <si>
    <t>Candles</t>
  </si>
  <si>
    <t>Soap</t>
  </si>
  <si>
    <t>Data supplied by Marlous van Waijenburg, Northwestern University, 20 January 2012, citing the sources below.</t>
  </si>
  <si>
    <t xml:space="preserve">The data are explained and applied in "Frankema, Ewout and Marlous Van Waijenburg. "Structural </t>
  </si>
  <si>
    <t xml:space="preserve">Impediments to African Growth? New Evidence from Real Wages in British Africa, 1880-1965", </t>
  </si>
  <si>
    <t>Center for Global Economic History Working Paper (2011).</t>
  </si>
  <si>
    <t>Interpolations and extrapolations are indicated in blue</t>
  </si>
  <si>
    <t>Currency note: 240 pence = 20 shillings = £1 sterling.</t>
  </si>
  <si>
    <t>Conversions to metric:</t>
  </si>
  <si>
    <t>1 avoirdupois pound (16 oz.) = 0.45359 kilograms (2.20463 lbs / kilogram)</t>
  </si>
  <si>
    <t>d/lb</t>
  </si>
  <si>
    <t>d/kilo</t>
  </si>
  <si>
    <t>d/metre</t>
  </si>
  <si>
    <t>d/lt</t>
  </si>
  <si>
    <t>Gold Coast retail prices - accra per metric unit</t>
  </si>
  <si>
    <t>Gold Coast retail prices - Accra per (mostly) English units</t>
  </si>
  <si>
    <t>Kerosene</t>
  </si>
  <si>
    <t>rural unskilled</t>
  </si>
  <si>
    <t>urban unskilled</t>
  </si>
  <si>
    <t>urban skilled</t>
  </si>
  <si>
    <t>adult native male wage rates (pence per day)</t>
  </si>
  <si>
    <t>Welfare ratios = wages relative to a "bare-bones" subsistence bundle</t>
  </si>
  <si>
    <t>Urban unskilled</t>
  </si>
  <si>
    <t>incl. Rent &amp; Candles</t>
  </si>
  <si>
    <t xml:space="preserve">Family Basket </t>
  </si>
  <si>
    <t>day wage</t>
  </si>
  <si>
    <t>WELFARE RATIO</t>
  </si>
  <si>
    <t xml:space="preserve">TS; for 1880-1885 extrapolated using the weighted price trend of other non-food items. </t>
  </si>
  <si>
    <t xml:space="preserve">other non-food items.  </t>
  </si>
  <si>
    <t xml:space="preserve">The total price of the subsistence basket is raised with 15%, comprising 5% for housing, 7.5% for </t>
  </si>
  <si>
    <t xml:space="preserve">Wage data: </t>
  </si>
  <si>
    <t xml:space="preserve">(government wages railways 1938 were the same as public works); 1942-45 ‘unskilled workers, </t>
  </si>
  <si>
    <t xml:space="preserve">incl. wartime bonus’; 1948-1960 ‘construction labourers, non-artisan’; 1961-1965 ‘manufacturing </t>
  </si>
  <si>
    <t xml:space="preserve">(CO98/78-101 and DO138/4-14); for 1961-1965 the ‘manufacturing wage index’ for Ghana from </t>
  </si>
  <si>
    <t xml:space="preserve">Mitchell, 2007, p. 141.  </t>
  </si>
  <si>
    <t>Coal</t>
  </si>
  <si>
    <t xml:space="preserve">are the same, as indicated by Blue Book 1920); 1920-1924 ‘agriculture’; 1925-1930 ‘agricultural </t>
  </si>
  <si>
    <t>Beef</t>
  </si>
  <si>
    <t>Sugar</t>
  </si>
  <si>
    <t>Salt</t>
  </si>
  <si>
    <t>Ghee</t>
  </si>
  <si>
    <t>Butter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</si>
</sst>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_-;&quot;€&quot;\ #,##0\-"/>
    <numFmt numFmtId="169" formatCode="&quot;€&quot;\ #,##0_-;[Red]&quot;€&quot;\ #,##0\-"/>
    <numFmt numFmtId="170" formatCode="&quot;€&quot;\ #,##0.00_-;&quot;€&quot;\ #,##0.00\-"/>
    <numFmt numFmtId="171" formatCode="&quot;€&quot;\ #,##0.00_-;[Red]&quot;€&quot;\ #,##0.00\-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* #,##0_ ;_ * \-#,##0_ ;_ * &quot;-&quot;_ ;_ @_ "/>
    <numFmt numFmtId="182" formatCode="_ &quot;€&quot;\ * #,##0.00_ ;_ &quot;€&quot;\ * \-#,##0.00_ ;_ &quot;€&quot;\ * &quot;-&quot;??_ ;_ @_ "/>
    <numFmt numFmtId="183" formatCode="_ * #,##0.00_ ;_ * \-#,##0.00_ ;_ * &quot;-&quot;??_ ;_ @_ "/>
    <numFmt numFmtId="184" formatCode="&quot;$&quot;#,##0.00"/>
    <numFmt numFmtId="185" formatCode="0.000000000000000"/>
    <numFmt numFmtId="186" formatCode="0.0000000000"/>
    <numFmt numFmtId="187" formatCode="0.000"/>
    <numFmt numFmtId="188" formatCode="0.0"/>
    <numFmt numFmtId="189" formatCode="[$-413]dddd\ d\ mmmm\ yyyy"/>
    <numFmt numFmtId="190" formatCode="[$-409]dddd\,\ mmmm\ dd\,\ yyyy"/>
    <numFmt numFmtId="191" formatCode="[$-409]h:mm:ss\ AM/PM"/>
    <numFmt numFmtId="192" formatCode="#,##0.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4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8" fontId="6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188" fontId="1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2" fontId="35" fillId="12" borderId="0" xfId="0" applyNumberFormat="1" applyFont="1" applyFill="1" applyAlignment="1">
      <alignment horizontal="left"/>
    </xf>
    <xf numFmtId="2" fontId="35" fillId="12" borderId="0" xfId="0" applyNumberFormat="1" applyFont="1" applyFill="1" applyAlignment="1">
      <alignment horizontal="center"/>
    </xf>
    <xf numFmtId="2" fontId="35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/>
    </xf>
    <xf numFmtId="2" fontId="35" fillId="5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1" fontId="37" fillId="0" borderId="0" xfId="0" applyNumberFormat="1" applyFont="1" applyBorder="1" applyAlignment="1">
      <alignment horizontal="center" wrapText="1"/>
    </xf>
    <xf numFmtId="192" fontId="37" fillId="0" borderId="0" xfId="0" applyNumberFormat="1" applyFont="1" applyBorder="1" applyAlignment="1">
      <alignment horizontal="center" wrapText="1"/>
    </xf>
    <xf numFmtId="2" fontId="37" fillId="0" borderId="0" xfId="0" applyNumberFormat="1" applyFont="1" applyAlignment="1">
      <alignment horizontal="center" wrapText="1"/>
    </xf>
    <xf numFmtId="0" fontId="39" fillId="0" borderId="1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 wrapText="1"/>
    </xf>
    <xf numFmtId="2" fontId="37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 horizontal="left"/>
    </xf>
    <xf numFmtId="188" fontId="32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188" fontId="39" fillId="0" borderId="0" xfId="0" applyNumberFormat="1" applyFont="1" applyAlignment="1">
      <alignment horizontal="center"/>
    </xf>
    <xf numFmtId="188" fontId="32" fillId="0" borderId="0" xfId="0" applyNumberFormat="1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188" fontId="39" fillId="0" borderId="0" xfId="0" applyNumberFormat="1" applyFont="1" applyFill="1" applyAlignment="1">
      <alignment horizontal="center"/>
    </xf>
    <xf numFmtId="2" fontId="32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188" fontId="35" fillId="0" borderId="0" xfId="0" applyNumberFormat="1" applyFont="1" applyAlignment="1">
      <alignment horizontal="left"/>
    </xf>
    <xf numFmtId="188" fontId="35" fillId="14" borderId="0" xfId="0" applyNumberFormat="1" applyFont="1" applyFill="1" applyAlignment="1">
      <alignment horizontal="left"/>
    </xf>
    <xf numFmtId="188" fontId="35" fillId="14" borderId="0" xfId="0" applyNumberFormat="1" applyFont="1" applyFill="1" applyAlignment="1">
      <alignment horizontal="center"/>
    </xf>
    <xf numFmtId="188" fontId="5" fillId="14" borderId="0" xfId="0" applyNumberFormat="1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62" sqref="C62"/>
    </sheetView>
  </sheetViews>
  <sheetFormatPr defaultColWidth="10.75390625" defaultRowHeight="12.75"/>
  <cols>
    <col min="1" max="1" width="70.25390625" style="12" customWidth="1"/>
    <col min="2" max="16384" width="10.75390625" style="12" customWidth="1"/>
  </cols>
  <sheetData>
    <row r="1" s="21" customFormat="1" ht="15.75">
      <c r="A1" s="20" t="s">
        <v>35</v>
      </c>
    </row>
    <row r="2" s="21" customFormat="1" ht="15">
      <c r="A2" s="22"/>
    </row>
    <row r="3" s="21" customFormat="1" ht="15">
      <c r="A3" s="21" t="s">
        <v>62</v>
      </c>
    </row>
    <row r="4" s="21" customFormat="1" ht="15"/>
    <row r="5" s="21" customFormat="1" ht="15">
      <c r="A5" s="21" t="s">
        <v>63</v>
      </c>
    </row>
    <row r="6" s="21" customFormat="1" ht="15">
      <c r="A6" s="21" t="s">
        <v>64</v>
      </c>
    </row>
    <row r="7" s="21" customFormat="1" ht="15">
      <c r="A7" s="21" t="s">
        <v>65</v>
      </c>
    </row>
    <row r="8" s="21" customFormat="1" ht="15"/>
    <row r="9" ht="12.75">
      <c r="A9" s="13" t="s">
        <v>90</v>
      </c>
    </row>
    <row r="10" ht="12.75">
      <c r="A10" s="12" t="s">
        <v>48</v>
      </c>
    </row>
    <row r="11" ht="12.75">
      <c r="A11" s="12" t="s">
        <v>49</v>
      </c>
    </row>
    <row r="12" ht="12.75">
      <c r="A12" s="12" t="s">
        <v>93</v>
      </c>
    </row>
    <row r="13" ht="12.75">
      <c r="A13" s="12" t="s">
        <v>94</v>
      </c>
    </row>
    <row r="15" ht="12.75">
      <c r="A15" s="14" t="s">
        <v>29</v>
      </c>
    </row>
    <row r="16" ht="12.75">
      <c r="A16" s="12" t="s">
        <v>51</v>
      </c>
    </row>
    <row r="17" ht="12.75">
      <c r="A17" s="12" t="s">
        <v>52</v>
      </c>
    </row>
    <row r="18" ht="12.75">
      <c r="A18" s="12" t="s">
        <v>91</v>
      </c>
    </row>
    <row r="19" ht="12.75">
      <c r="A19" s="12" t="s">
        <v>92</v>
      </c>
    </row>
    <row r="20" ht="12.75">
      <c r="A20" s="12" t="s">
        <v>56</v>
      </c>
    </row>
    <row r="22" ht="12.75">
      <c r="A22" s="14" t="s">
        <v>30</v>
      </c>
    </row>
    <row r="23" ht="12.75">
      <c r="A23" s="12" t="s">
        <v>96</v>
      </c>
    </row>
    <row r="24" ht="12.75">
      <c r="A24" s="12" t="s">
        <v>0</v>
      </c>
    </row>
    <row r="25" ht="12.75">
      <c r="A25" s="12" t="s">
        <v>1</v>
      </c>
    </row>
    <row r="26" ht="12.75">
      <c r="A26" s="12" t="s">
        <v>2</v>
      </c>
    </row>
    <row r="28" ht="12.75">
      <c r="A28" s="14" t="s">
        <v>31</v>
      </c>
    </row>
    <row r="29" ht="12.75">
      <c r="A29" s="12" t="s">
        <v>3</v>
      </c>
    </row>
    <row r="30" ht="12.75">
      <c r="A30" s="12" t="s">
        <v>4</v>
      </c>
    </row>
    <row r="32" ht="12.75">
      <c r="A32" s="13" t="s">
        <v>5</v>
      </c>
    </row>
    <row r="33" ht="12.75">
      <c r="A33" s="12" t="s">
        <v>6</v>
      </c>
    </row>
    <row r="34" ht="12.75">
      <c r="A34" s="12" t="s">
        <v>7</v>
      </c>
    </row>
    <row r="35" ht="12.75">
      <c r="A35" s="12" t="s">
        <v>8</v>
      </c>
    </row>
    <row r="36" ht="12.75">
      <c r="A36" s="12" t="s">
        <v>9</v>
      </c>
    </row>
    <row r="37" ht="12.75">
      <c r="A37" s="12" t="s">
        <v>10</v>
      </c>
    </row>
    <row r="39" ht="12.75">
      <c r="A39" s="14" t="s">
        <v>32</v>
      </c>
    </row>
    <row r="40" ht="12.75">
      <c r="A40" s="14" t="s">
        <v>33</v>
      </c>
    </row>
    <row r="41" ht="12.75">
      <c r="A41" s="14" t="s">
        <v>34</v>
      </c>
    </row>
    <row r="42" ht="12.75">
      <c r="A42" s="12" t="s">
        <v>11</v>
      </c>
    </row>
    <row r="43" ht="12.75">
      <c r="A43" s="14" t="s">
        <v>44</v>
      </c>
    </row>
    <row r="44" ht="12.75">
      <c r="A44" s="14" t="s">
        <v>45</v>
      </c>
    </row>
    <row r="45" ht="12.75">
      <c r="A45" s="14" t="s">
        <v>25</v>
      </c>
    </row>
    <row r="46" ht="12.75">
      <c r="A46" s="12" t="s">
        <v>46</v>
      </c>
    </row>
    <row r="47" ht="12.75">
      <c r="A47" s="14" t="s">
        <v>26</v>
      </c>
    </row>
    <row r="48" ht="12.75">
      <c r="A48" s="12" t="s">
        <v>47</v>
      </c>
    </row>
    <row r="49" ht="12.75">
      <c r="A49" s="14" t="s">
        <v>27</v>
      </c>
    </row>
    <row r="50" ht="12.75">
      <c r="A50" s="12" t="s">
        <v>87</v>
      </c>
    </row>
    <row r="51" ht="12.75">
      <c r="A51" s="14" t="s">
        <v>28</v>
      </c>
    </row>
    <row r="52" ht="12.75">
      <c r="A52" s="12" t="s">
        <v>88</v>
      </c>
    </row>
    <row r="54" ht="12.75">
      <c r="A54" s="12" t="s">
        <v>89</v>
      </c>
    </row>
    <row r="55" ht="12.75">
      <c r="A55" s="12" t="s">
        <v>50</v>
      </c>
    </row>
    <row r="57" ht="12.75">
      <c r="A57" s="23" t="s">
        <v>66</v>
      </c>
    </row>
    <row r="59" s="21" customFormat="1" ht="15">
      <c r="A59" s="21" t="s">
        <v>67</v>
      </c>
    </row>
    <row r="60" s="21" customFormat="1" ht="15">
      <c r="A60" s="21" t="s">
        <v>68</v>
      </c>
    </row>
    <row r="61" s="21" customFormat="1" ht="15">
      <c r="A61" s="21" t="s">
        <v>69</v>
      </c>
    </row>
    <row r="62" spans="4:6" ht="15">
      <c r="D62" s="21"/>
      <c r="E62" s="21"/>
      <c r="F62" s="21"/>
    </row>
    <row r="63" spans="4:6" ht="15">
      <c r="D63" s="21"/>
      <c r="E63" s="21"/>
      <c r="F63" s="21"/>
    </row>
    <row r="64" spans="4:6" ht="15">
      <c r="D64" s="21"/>
      <c r="E64" s="21"/>
      <c r="F64" s="21"/>
    </row>
    <row r="65" spans="4:6" ht="15">
      <c r="D65" s="21"/>
      <c r="E65" s="21"/>
      <c r="F65" s="21"/>
    </row>
    <row r="66" spans="4:6" ht="15">
      <c r="D66" s="21"/>
      <c r="E66" s="21"/>
      <c r="F66" s="21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pane xSplit="1" ySplit="2" topLeftCell="B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71" sqref="H71"/>
    </sheetView>
  </sheetViews>
  <sheetFormatPr defaultColWidth="10.75390625" defaultRowHeight="12.75"/>
  <cols>
    <col min="1" max="1" width="5.625" style="45" bestFit="1" customWidth="1"/>
    <col min="2" max="2" width="8.25390625" style="45" customWidth="1"/>
    <col min="3" max="3" width="3.75390625" style="45" customWidth="1"/>
    <col min="4" max="4" width="9.25390625" style="45" customWidth="1"/>
    <col min="5" max="5" width="3.75390625" style="45" customWidth="1"/>
    <col min="6" max="6" width="7.25390625" style="45" customWidth="1"/>
    <col min="7" max="16384" width="10.75390625" style="45" customWidth="1"/>
  </cols>
  <sheetData>
    <row r="1" spans="1:6" ht="18">
      <c r="A1" s="34"/>
      <c r="B1" s="43" t="s">
        <v>80</v>
      </c>
      <c r="C1" s="44"/>
      <c r="D1" s="44"/>
      <c r="E1" s="44"/>
      <c r="F1" s="44"/>
    </row>
    <row r="2" spans="1:6" ht="27.75" customHeight="1">
      <c r="A2" s="35"/>
      <c r="B2" s="36" t="s">
        <v>77</v>
      </c>
      <c r="C2" s="36"/>
      <c r="D2" s="37" t="s">
        <v>78</v>
      </c>
      <c r="E2" s="37"/>
      <c r="F2" s="38" t="s">
        <v>79</v>
      </c>
    </row>
    <row r="3" spans="1:6" ht="15">
      <c r="A3" s="39">
        <v>1880</v>
      </c>
      <c r="B3" s="40">
        <v>7.3484692283495345</v>
      </c>
      <c r="C3" s="40"/>
      <c r="D3" s="41">
        <v>10.392304845413264</v>
      </c>
      <c r="E3" s="41"/>
      <c r="F3" s="40">
        <v>14.69693845669907</v>
      </c>
    </row>
    <row r="4" spans="1:6" ht="15">
      <c r="A4" s="39">
        <v>1881</v>
      </c>
      <c r="B4" s="40">
        <v>7.3484692283495345</v>
      </c>
      <c r="C4" s="40"/>
      <c r="D4" s="41">
        <v>10.392304845413264</v>
      </c>
      <c r="E4" s="41"/>
      <c r="F4" s="40">
        <v>14.69693845669907</v>
      </c>
    </row>
    <row r="5" spans="1:6" ht="15">
      <c r="A5" s="39">
        <v>1882</v>
      </c>
      <c r="B5" s="42">
        <v>7.3484692283495345</v>
      </c>
      <c r="C5" s="42"/>
      <c r="D5" s="41">
        <v>10.392304845413264</v>
      </c>
      <c r="E5" s="41"/>
      <c r="F5" s="42">
        <v>20.78460969082653</v>
      </c>
    </row>
    <row r="6" spans="1:6" ht="15">
      <c r="A6" s="39">
        <v>1883</v>
      </c>
      <c r="B6" s="42">
        <v>9</v>
      </c>
      <c r="C6" s="42"/>
      <c r="D6" s="41">
        <v>10.392304845413264</v>
      </c>
      <c r="E6" s="41"/>
      <c r="F6" s="42">
        <v>20.78460969082653</v>
      </c>
    </row>
    <row r="7" spans="1:6" ht="15">
      <c r="A7" s="39">
        <v>1884</v>
      </c>
      <c r="B7" s="42">
        <v>9</v>
      </c>
      <c r="C7" s="42"/>
      <c r="D7" s="41">
        <v>10.392304845413264</v>
      </c>
      <c r="E7" s="41"/>
      <c r="F7" s="42">
        <v>20.78460969082653</v>
      </c>
    </row>
    <row r="8" spans="1:6" ht="15">
      <c r="A8" s="39">
        <v>1885</v>
      </c>
      <c r="B8" s="42"/>
      <c r="C8" s="42"/>
      <c r="D8" s="41">
        <v>10.392304845413264</v>
      </c>
      <c r="E8" s="41"/>
      <c r="F8" s="42">
        <v>20.78460969082653</v>
      </c>
    </row>
    <row r="9" spans="1:6" ht="15">
      <c r="A9" s="39">
        <v>1886</v>
      </c>
      <c r="B9" s="42"/>
      <c r="C9" s="42"/>
      <c r="D9" s="41">
        <v>10.392304845413264</v>
      </c>
      <c r="E9" s="41"/>
      <c r="F9" s="42">
        <v>20.784609690826525</v>
      </c>
    </row>
    <row r="10" spans="1:6" ht="15">
      <c r="A10" s="39">
        <v>1887</v>
      </c>
      <c r="B10" s="42"/>
      <c r="C10" s="42"/>
      <c r="D10" s="41">
        <v>10.392304845413264</v>
      </c>
      <c r="E10" s="41"/>
      <c r="F10" s="42">
        <v>20.784609690826525</v>
      </c>
    </row>
    <row r="11" spans="1:6" ht="15">
      <c r="A11" s="39">
        <v>1888</v>
      </c>
      <c r="B11" s="42"/>
      <c r="C11" s="42"/>
      <c r="D11" s="41">
        <v>10.392304845413264</v>
      </c>
      <c r="E11" s="41"/>
      <c r="F11" s="42">
        <v>16.431676725154986</v>
      </c>
    </row>
    <row r="12" spans="1:6" ht="15">
      <c r="A12" s="39">
        <v>1889</v>
      </c>
      <c r="B12" s="42"/>
      <c r="C12" s="42"/>
      <c r="D12" s="41">
        <v>10.392304845413264</v>
      </c>
      <c r="E12" s="41"/>
      <c r="F12" s="42">
        <v>16.431676725154986</v>
      </c>
    </row>
    <row r="13" spans="1:6" ht="15">
      <c r="A13" s="39">
        <v>1890</v>
      </c>
      <c r="B13" s="42"/>
      <c r="C13" s="42"/>
      <c r="D13" s="41">
        <v>10.392304845413264</v>
      </c>
      <c r="E13" s="41"/>
      <c r="F13" s="42">
        <v>16.431676725154986</v>
      </c>
    </row>
    <row r="14" spans="1:6" ht="15">
      <c r="A14" s="39">
        <v>1891</v>
      </c>
      <c r="B14" s="42"/>
      <c r="C14" s="42"/>
      <c r="D14" s="41">
        <v>10.392304845413264</v>
      </c>
      <c r="E14" s="41"/>
      <c r="F14" s="42">
        <v>16.431676725154986</v>
      </c>
    </row>
    <row r="15" spans="1:6" ht="15">
      <c r="A15" s="39">
        <v>1892</v>
      </c>
      <c r="B15" s="42"/>
      <c r="C15" s="42"/>
      <c r="D15" s="41">
        <v>10.392304845413264</v>
      </c>
      <c r="E15" s="41"/>
      <c r="F15" s="42">
        <v>16.431676725154986</v>
      </c>
    </row>
    <row r="16" spans="1:6" ht="15">
      <c r="A16" s="39">
        <v>1893</v>
      </c>
      <c r="B16" s="42"/>
      <c r="C16" s="42"/>
      <c r="D16" s="41">
        <v>10.392304845413264</v>
      </c>
      <c r="E16" s="41"/>
      <c r="F16" s="42">
        <v>16.431676725154986</v>
      </c>
    </row>
    <row r="17" spans="1:6" ht="15">
      <c r="A17" s="39">
        <v>1894</v>
      </c>
      <c r="B17" s="42"/>
      <c r="C17" s="42"/>
      <c r="D17" s="41">
        <v>10.392304845413264</v>
      </c>
      <c r="E17" s="41"/>
      <c r="F17" s="42">
        <v>16.431676725154986</v>
      </c>
    </row>
    <row r="18" spans="1:6" ht="15">
      <c r="A18" s="39">
        <v>1895</v>
      </c>
      <c r="B18" s="42"/>
      <c r="C18" s="42"/>
      <c r="D18" s="41">
        <v>10.392304845413264</v>
      </c>
      <c r="E18" s="41"/>
      <c r="F18" s="42">
        <v>16.431676725154986</v>
      </c>
    </row>
    <row r="19" spans="1:6" ht="15">
      <c r="A19" s="39">
        <v>1896</v>
      </c>
      <c r="B19" s="42"/>
      <c r="C19" s="42"/>
      <c r="D19" s="41">
        <v>10.392304845413264</v>
      </c>
      <c r="E19" s="41"/>
      <c r="F19" s="42">
        <v>16.431676725154986</v>
      </c>
    </row>
    <row r="20" spans="1:6" ht="15">
      <c r="A20" s="39">
        <v>1897</v>
      </c>
      <c r="B20" s="42"/>
      <c r="C20" s="42"/>
      <c r="D20" s="41">
        <v>10.392304845413264</v>
      </c>
      <c r="E20" s="41"/>
      <c r="F20" s="42">
        <v>16.431676725154986</v>
      </c>
    </row>
    <row r="21" spans="1:6" ht="15">
      <c r="A21" s="39">
        <v>1898</v>
      </c>
      <c r="B21" s="42"/>
      <c r="C21" s="42"/>
      <c r="D21" s="41">
        <v>10.392304845413264</v>
      </c>
      <c r="E21" s="41"/>
      <c r="F21" s="42">
        <v>16.431676725154986</v>
      </c>
    </row>
    <row r="22" spans="1:6" ht="15">
      <c r="A22" s="39">
        <v>1899</v>
      </c>
      <c r="B22" s="42"/>
      <c r="C22" s="42"/>
      <c r="D22" s="41">
        <v>10.392304845413264</v>
      </c>
      <c r="E22" s="41"/>
      <c r="F22" s="42">
        <v>16.431676725154986</v>
      </c>
    </row>
    <row r="23" spans="1:6" ht="15">
      <c r="A23" s="39">
        <v>1900</v>
      </c>
      <c r="B23" s="42">
        <v>10.392304845413264</v>
      </c>
      <c r="C23" s="42"/>
      <c r="D23" s="41">
        <v>10.392304845413264</v>
      </c>
      <c r="E23" s="41"/>
      <c r="F23" s="42">
        <v>23.237900077244497</v>
      </c>
    </row>
    <row r="24" spans="1:6" ht="15">
      <c r="A24" s="39">
        <v>1901</v>
      </c>
      <c r="B24" s="42">
        <v>10.392304845413264</v>
      </c>
      <c r="C24" s="42"/>
      <c r="D24" s="41">
        <v>10.392304845413264</v>
      </c>
      <c r="E24" s="41"/>
      <c r="F24" s="42">
        <v>23.237900077244497</v>
      </c>
    </row>
    <row r="25" spans="1:6" ht="15">
      <c r="A25" s="39">
        <v>1902</v>
      </c>
      <c r="B25" s="42">
        <v>10.392304845413264</v>
      </c>
      <c r="C25" s="42"/>
      <c r="D25" s="41">
        <v>10.392304845413264</v>
      </c>
      <c r="E25" s="41"/>
      <c r="F25" s="42">
        <v>25.455844122715707</v>
      </c>
    </row>
    <row r="26" spans="1:6" ht="15">
      <c r="A26" s="39">
        <v>1903</v>
      </c>
      <c r="B26" s="42">
        <v>10.392304845413264</v>
      </c>
      <c r="C26" s="42"/>
      <c r="D26" s="41">
        <v>10.392304845413264</v>
      </c>
      <c r="E26" s="41"/>
      <c r="F26" s="42">
        <v>23.237900077244497</v>
      </c>
    </row>
    <row r="27" spans="1:6" ht="15">
      <c r="A27" s="39">
        <v>1904</v>
      </c>
      <c r="B27" s="42">
        <v>11.618950038622252</v>
      </c>
      <c r="C27" s="42"/>
      <c r="D27" s="41">
        <v>11.618950038622252</v>
      </c>
      <c r="E27" s="41"/>
      <c r="F27" s="42">
        <v>23.237900077244497</v>
      </c>
    </row>
    <row r="28" spans="1:6" ht="15">
      <c r="A28" s="39">
        <v>1905</v>
      </c>
      <c r="B28" s="42">
        <v>11.618950038622252</v>
      </c>
      <c r="C28" s="42"/>
      <c r="D28" s="41">
        <v>11.618950038622252</v>
      </c>
      <c r="E28" s="41"/>
      <c r="F28" s="42">
        <v>29.393876913398145</v>
      </c>
    </row>
    <row r="29" spans="1:6" ht="15">
      <c r="A29" s="39">
        <v>1906</v>
      </c>
      <c r="B29" s="42">
        <v>11.618950038622252</v>
      </c>
      <c r="C29" s="42"/>
      <c r="D29" s="41">
        <v>11.618950038622252</v>
      </c>
      <c r="E29" s="41"/>
      <c r="F29" s="42">
        <v>29.393876913398145</v>
      </c>
    </row>
    <row r="30" spans="1:6" ht="15">
      <c r="A30" s="39">
        <v>1907</v>
      </c>
      <c r="B30" s="42">
        <v>11.618950038622252</v>
      </c>
      <c r="C30" s="42"/>
      <c r="D30" s="41">
        <v>11.618950038622252</v>
      </c>
      <c r="E30" s="41"/>
      <c r="F30" s="42">
        <v>29.393876913398145</v>
      </c>
    </row>
    <row r="31" spans="1:6" ht="15">
      <c r="A31" s="39">
        <v>1908</v>
      </c>
      <c r="B31" s="42">
        <v>11.618950038622252</v>
      </c>
      <c r="C31" s="42"/>
      <c r="D31" s="41">
        <v>11.618950038622252</v>
      </c>
      <c r="E31" s="41"/>
      <c r="F31" s="42">
        <v>29.393876913398145</v>
      </c>
    </row>
    <row r="32" spans="1:6" ht="15">
      <c r="A32" s="39">
        <v>1909</v>
      </c>
      <c r="B32" s="42">
        <v>11.618950038622252</v>
      </c>
      <c r="C32" s="42"/>
      <c r="D32" s="41">
        <v>11.618950038622252</v>
      </c>
      <c r="E32" s="41"/>
      <c r="F32" s="42">
        <v>29.393876913398145</v>
      </c>
    </row>
    <row r="33" spans="1:6" ht="15">
      <c r="A33" s="39">
        <v>1910</v>
      </c>
      <c r="B33" s="42">
        <v>11.618950038622252</v>
      </c>
      <c r="C33" s="42"/>
      <c r="D33" s="41">
        <v>11.618950038622252</v>
      </c>
      <c r="E33" s="41"/>
      <c r="F33" s="42">
        <v>29.393876913398145</v>
      </c>
    </row>
    <row r="34" spans="1:6" ht="15">
      <c r="A34" s="39">
        <v>1911</v>
      </c>
      <c r="B34" s="42">
        <v>11.618950038622252</v>
      </c>
      <c r="C34" s="42"/>
      <c r="D34" s="41">
        <v>11.618950038622252</v>
      </c>
      <c r="E34" s="41"/>
      <c r="F34" s="42">
        <v>31.749015732775092</v>
      </c>
    </row>
    <row r="35" spans="1:6" ht="15">
      <c r="A35" s="39">
        <v>1912</v>
      </c>
      <c r="B35" s="42">
        <v>12.727922061357853</v>
      </c>
      <c r="C35" s="42"/>
      <c r="D35" s="41">
        <v>12.727922061357853</v>
      </c>
      <c r="E35" s="41"/>
      <c r="F35" s="42">
        <v>31.749015732775092</v>
      </c>
    </row>
    <row r="36" spans="1:6" ht="15">
      <c r="A36" s="39">
        <v>1913</v>
      </c>
      <c r="B36" s="42">
        <v>12.727922061357853</v>
      </c>
      <c r="C36" s="42"/>
      <c r="D36" s="41">
        <v>12.727922061357853</v>
      </c>
      <c r="E36" s="41"/>
      <c r="F36" s="42">
        <v>31.749015732775092</v>
      </c>
    </row>
    <row r="37" spans="1:6" ht="15">
      <c r="A37" s="39">
        <v>1914</v>
      </c>
      <c r="B37" s="42">
        <v>12.727922061357853</v>
      </c>
      <c r="C37" s="42"/>
      <c r="D37" s="41">
        <v>12.727922061357853</v>
      </c>
      <c r="E37" s="41"/>
      <c r="F37" s="42">
        <v>31.749015732775092</v>
      </c>
    </row>
    <row r="38" spans="1:6" ht="15">
      <c r="A38" s="39">
        <v>1915</v>
      </c>
      <c r="B38" s="42">
        <v>12.727922061357853</v>
      </c>
      <c r="C38" s="42"/>
      <c r="D38" s="41">
        <v>12.727922061357853</v>
      </c>
      <c r="E38" s="41"/>
      <c r="F38" s="42">
        <v>31.749015732775092</v>
      </c>
    </row>
    <row r="39" spans="1:6" ht="15">
      <c r="A39" s="39">
        <v>1916</v>
      </c>
      <c r="B39" s="42">
        <v>12.727922061357853</v>
      </c>
      <c r="C39" s="42"/>
      <c r="D39" s="41">
        <v>12.727922061357853</v>
      </c>
      <c r="E39" s="41"/>
      <c r="F39" s="42">
        <v>31.749015732775092</v>
      </c>
    </row>
    <row r="40" spans="1:6" ht="15">
      <c r="A40" s="39">
        <v>1917</v>
      </c>
      <c r="B40" s="42"/>
      <c r="C40" s="42"/>
      <c r="D40" s="41"/>
      <c r="E40" s="41"/>
      <c r="F40" s="42"/>
    </row>
    <row r="41" spans="1:6" ht="15">
      <c r="A41" s="39">
        <v>1918</v>
      </c>
      <c r="B41" s="42"/>
      <c r="C41" s="42"/>
      <c r="D41" s="41"/>
      <c r="E41" s="41"/>
      <c r="F41" s="42"/>
    </row>
    <row r="42" spans="1:6" ht="15">
      <c r="A42" s="39">
        <v>1919</v>
      </c>
      <c r="B42" s="42"/>
      <c r="C42" s="42"/>
      <c r="D42" s="41"/>
      <c r="E42" s="41"/>
      <c r="F42" s="42"/>
    </row>
    <row r="43" spans="1:6" ht="15">
      <c r="A43" s="39">
        <v>1920</v>
      </c>
      <c r="B43" s="42">
        <v>24</v>
      </c>
      <c r="C43" s="42"/>
      <c r="D43" s="41">
        <v>24</v>
      </c>
      <c r="E43" s="41"/>
      <c r="F43" s="42">
        <v>57</v>
      </c>
    </row>
    <row r="44" spans="1:6" ht="15">
      <c r="A44" s="39">
        <v>1921</v>
      </c>
      <c r="B44" s="42">
        <v>24</v>
      </c>
      <c r="C44" s="42"/>
      <c r="D44" s="41">
        <v>24</v>
      </c>
      <c r="E44" s="41"/>
      <c r="F44" s="42">
        <v>54</v>
      </c>
    </row>
    <row r="45" spans="1:6" ht="15">
      <c r="A45" s="39">
        <v>1922</v>
      </c>
      <c r="B45" s="42">
        <v>18</v>
      </c>
      <c r="C45" s="42"/>
      <c r="D45" s="41">
        <v>18</v>
      </c>
      <c r="E45" s="41"/>
      <c r="F45" s="42">
        <v>54</v>
      </c>
    </row>
    <row r="46" spans="1:6" ht="15">
      <c r="A46" s="39">
        <v>1923</v>
      </c>
      <c r="B46" s="42">
        <v>18</v>
      </c>
      <c r="C46" s="42"/>
      <c r="D46" s="41">
        <v>18</v>
      </c>
      <c r="E46" s="41"/>
      <c r="F46" s="42">
        <v>60</v>
      </c>
    </row>
    <row r="47" spans="1:6" ht="15">
      <c r="A47" s="39">
        <v>1924</v>
      </c>
      <c r="B47" s="42">
        <v>18</v>
      </c>
      <c r="C47" s="42"/>
      <c r="D47" s="41">
        <v>18</v>
      </c>
      <c r="E47" s="41"/>
      <c r="F47" s="42">
        <v>60</v>
      </c>
    </row>
    <row r="48" spans="1:6" ht="15">
      <c r="A48" s="39">
        <v>1925</v>
      </c>
      <c r="B48" s="42">
        <v>18</v>
      </c>
      <c r="C48" s="42"/>
      <c r="D48" s="41">
        <v>18</v>
      </c>
      <c r="E48" s="41"/>
      <c r="F48" s="42">
        <v>56.9209978830308</v>
      </c>
    </row>
    <row r="49" spans="1:6" ht="15">
      <c r="A49" s="39">
        <v>1926</v>
      </c>
      <c r="B49" s="42">
        <v>18</v>
      </c>
      <c r="C49" s="42"/>
      <c r="D49" s="41">
        <v>18</v>
      </c>
      <c r="E49" s="41"/>
      <c r="F49" s="42">
        <v>56.9209978830308</v>
      </c>
    </row>
    <row r="50" spans="1:6" ht="15">
      <c r="A50" s="39">
        <v>1927</v>
      </c>
      <c r="B50" s="42">
        <v>18</v>
      </c>
      <c r="C50" s="42"/>
      <c r="D50" s="41">
        <v>18</v>
      </c>
      <c r="E50" s="41"/>
      <c r="F50" s="42">
        <v>56.9209978830308</v>
      </c>
    </row>
    <row r="51" spans="1:6" ht="15">
      <c r="A51" s="39">
        <v>1928</v>
      </c>
      <c r="B51" s="42">
        <v>18</v>
      </c>
      <c r="C51" s="42"/>
      <c r="D51" s="41">
        <v>15</v>
      </c>
      <c r="E51" s="41"/>
      <c r="F51" s="42">
        <v>56.9209978830308</v>
      </c>
    </row>
    <row r="52" spans="1:6" ht="15">
      <c r="A52" s="39">
        <v>1929</v>
      </c>
      <c r="B52" s="42">
        <v>18</v>
      </c>
      <c r="C52" s="42"/>
      <c r="D52" s="41">
        <v>18</v>
      </c>
      <c r="E52" s="41"/>
      <c r="F52" s="42">
        <v>56.9209978830308</v>
      </c>
    </row>
    <row r="53" spans="1:6" ht="15">
      <c r="A53" s="39">
        <v>1930</v>
      </c>
      <c r="B53" s="42">
        <v>16</v>
      </c>
      <c r="C53" s="42"/>
      <c r="D53" s="41">
        <v>15</v>
      </c>
      <c r="E53" s="41"/>
      <c r="F53" s="42">
        <v>56.9209978830308</v>
      </c>
    </row>
    <row r="54" spans="1:6" ht="15">
      <c r="A54" s="39">
        <v>1931</v>
      </c>
      <c r="B54" s="42">
        <v>14</v>
      </c>
      <c r="C54" s="42"/>
      <c r="D54" s="41">
        <v>13.416407864998739</v>
      </c>
      <c r="E54" s="41"/>
      <c r="F54" s="42">
        <v>50.91168824543142</v>
      </c>
    </row>
    <row r="55" spans="1:6" ht="15">
      <c r="A55" s="39">
        <v>1932</v>
      </c>
      <c r="B55" s="42">
        <v>14</v>
      </c>
      <c r="C55" s="42"/>
      <c r="D55" s="41">
        <v>13.416407864998739</v>
      </c>
      <c r="E55" s="41"/>
      <c r="F55" s="42">
        <v>47.623523599162624</v>
      </c>
    </row>
    <row r="56" spans="1:6" ht="15">
      <c r="A56" s="39">
        <v>1933</v>
      </c>
      <c r="B56" s="42">
        <v>12</v>
      </c>
      <c r="C56" s="42"/>
      <c r="D56" s="41">
        <v>13.416407864998739</v>
      </c>
      <c r="E56" s="41"/>
      <c r="F56" s="42">
        <v>47.623523599162624</v>
      </c>
    </row>
    <row r="57" spans="1:6" ht="15">
      <c r="A57" s="39">
        <v>1934</v>
      </c>
      <c r="B57" s="42">
        <v>10</v>
      </c>
      <c r="C57" s="42"/>
      <c r="D57" s="41">
        <v>13.416407864998739</v>
      </c>
      <c r="E57" s="41"/>
      <c r="F57" s="42">
        <v>47.623523599162624</v>
      </c>
    </row>
    <row r="58" spans="1:6" ht="15">
      <c r="A58" s="39">
        <v>1935</v>
      </c>
      <c r="B58" s="42">
        <v>12</v>
      </c>
      <c r="C58" s="42"/>
      <c r="D58" s="41">
        <v>13.416407864998739</v>
      </c>
      <c r="E58" s="41"/>
      <c r="F58" s="42">
        <v>48.92851929090029</v>
      </c>
    </row>
    <row r="59" spans="1:6" ht="15">
      <c r="A59" s="39">
        <v>1936</v>
      </c>
      <c r="B59" s="42">
        <v>13</v>
      </c>
      <c r="C59" s="42"/>
      <c r="D59" s="41">
        <v>17.74823934929885</v>
      </c>
      <c r="E59" s="41"/>
      <c r="F59" s="42">
        <v>48.92851929090029</v>
      </c>
    </row>
    <row r="60" spans="1:6" ht="15">
      <c r="A60" s="39">
        <v>1937</v>
      </c>
      <c r="B60" s="42">
        <v>14.69693845669907</v>
      </c>
      <c r="C60" s="42"/>
      <c r="D60" s="41">
        <v>13.416407864998739</v>
      </c>
      <c r="E60" s="41"/>
      <c r="F60" s="42">
        <v>48.92851929090029</v>
      </c>
    </row>
    <row r="61" spans="1:6" ht="15">
      <c r="A61" s="39">
        <v>1938</v>
      </c>
      <c r="B61" s="42">
        <v>14.69693845669907</v>
      </c>
      <c r="C61" s="42"/>
      <c r="D61" s="41">
        <v>13.416407864998739</v>
      </c>
      <c r="E61" s="41"/>
      <c r="F61" s="42">
        <v>48.92851929090029</v>
      </c>
    </row>
    <row r="62" spans="1:6" ht="15">
      <c r="A62" s="39">
        <v>1939</v>
      </c>
      <c r="B62" s="42">
        <v>14.966629547095764</v>
      </c>
      <c r="C62" s="42"/>
      <c r="D62" s="41">
        <v>13.42</v>
      </c>
      <c r="E62" s="41"/>
      <c r="F62" s="42">
        <v>50.19960159204454</v>
      </c>
    </row>
    <row r="63" spans="1:6" ht="15">
      <c r="A63" s="39">
        <v>1940</v>
      </c>
      <c r="B63" s="42">
        <v>16.970562748477143</v>
      </c>
      <c r="C63" s="42"/>
      <c r="D63" s="41">
        <v>14.69693845669907</v>
      </c>
      <c r="E63" s="41"/>
      <c r="F63" s="42">
        <v>50.19960159204454</v>
      </c>
    </row>
    <row r="64" spans="1:6" ht="15">
      <c r="A64" s="39">
        <v>1941</v>
      </c>
      <c r="B64" s="42">
        <v>15.874507866387544</v>
      </c>
      <c r="C64" s="42"/>
      <c r="D64" s="41">
        <v>14.69693845669907</v>
      </c>
      <c r="E64" s="41"/>
      <c r="F64" s="42">
        <v>50.19960159204454</v>
      </c>
    </row>
    <row r="65" spans="1:6" ht="15">
      <c r="A65" s="39">
        <v>1942</v>
      </c>
      <c r="B65" s="42">
        <v>14</v>
      </c>
      <c r="C65" s="42"/>
      <c r="D65" s="41">
        <v>22</v>
      </c>
      <c r="E65" s="41"/>
      <c r="F65" s="42">
        <v>50.19960159204454</v>
      </c>
    </row>
    <row r="66" spans="1:6" ht="15">
      <c r="A66" s="39">
        <v>1943</v>
      </c>
      <c r="B66" s="42">
        <v>16.970562748477143</v>
      </c>
      <c r="C66" s="42"/>
      <c r="D66" s="41">
        <v>22</v>
      </c>
      <c r="E66" s="41"/>
      <c r="F66" s="42">
        <v>50.19960159204454</v>
      </c>
    </row>
    <row r="67" spans="1:6" ht="15">
      <c r="A67" s="39">
        <v>1944</v>
      </c>
      <c r="B67" s="42">
        <v>16.970562748477143</v>
      </c>
      <c r="C67" s="42"/>
      <c r="D67" s="41">
        <v>22</v>
      </c>
      <c r="E67" s="41"/>
      <c r="F67" s="42">
        <v>50.19960159204454</v>
      </c>
    </row>
    <row r="68" spans="1:6" ht="15">
      <c r="A68" s="39">
        <v>1945</v>
      </c>
      <c r="B68" s="42">
        <v>17.32050807568877</v>
      </c>
      <c r="C68" s="42"/>
      <c r="D68" s="41">
        <v>22</v>
      </c>
      <c r="E68" s="41"/>
      <c r="F68" s="42">
        <v>50.19960159204454</v>
      </c>
    </row>
    <row r="69" spans="1:6" ht="15">
      <c r="A69" s="39">
        <v>1946</v>
      </c>
      <c r="B69" s="42"/>
      <c r="C69" s="42"/>
      <c r="D69" s="41"/>
      <c r="E69" s="41"/>
      <c r="F69" s="42"/>
    </row>
    <row r="70" spans="1:6" ht="15">
      <c r="A70" s="39">
        <v>1947</v>
      </c>
      <c r="B70" s="42"/>
      <c r="C70" s="42"/>
      <c r="D70" s="41"/>
      <c r="E70" s="41"/>
      <c r="F70" s="42"/>
    </row>
    <row r="71" spans="1:6" ht="15">
      <c r="A71" s="39">
        <v>1948</v>
      </c>
      <c r="B71" s="42">
        <v>30</v>
      </c>
      <c r="C71" s="42"/>
      <c r="D71" s="41">
        <v>32.86335345030996</v>
      </c>
      <c r="E71" s="41"/>
      <c r="F71" s="42">
        <v>79.94080650317896</v>
      </c>
    </row>
    <row r="72" spans="1:6" ht="15">
      <c r="A72" s="39">
        <v>1949</v>
      </c>
      <c r="B72" s="42">
        <v>35.4964786985977</v>
      </c>
      <c r="C72" s="42"/>
      <c r="D72" s="41">
        <v>32.86335345030996</v>
      </c>
      <c r="E72" s="41"/>
      <c r="F72" s="42">
        <v>79.94080650317896</v>
      </c>
    </row>
    <row r="73" spans="1:6" ht="15">
      <c r="A73" s="39">
        <v>1950</v>
      </c>
      <c r="B73" s="42"/>
      <c r="C73" s="42"/>
      <c r="D73" s="41"/>
      <c r="E73" s="41"/>
      <c r="F73" s="42"/>
    </row>
    <row r="74" spans="1:6" ht="15">
      <c r="A74" s="39">
        <v>1951</v>
      </c>
      <c r="B74" s="42">
        <v>37.94733192202056</v>
      </c>
      <c r="C74" s="42"/>
      <c r="D74" s="41">
        <v>34.46737587922818</v>
      </c>
      <c r="E74" s="41"/>
      <c r="F74" s="42">
        <v>79.94080650317896</v>
      </c>
    </row>
    <row r="75" spans="1:6" ht="15">
      <c r="A75" s="39">
        <v>1952</v>
      </c>
      <c r="B75" s="42">
        <v>53.916602266834275</v>
      </c>
      <c r="C75" s="42"/>
      <c r="D75" s="41">
        <v>56.28498911788114</v>
      </c>
      <c r="E75" s="41"/>
      <c r="F75" s="42">
        <v>131.45341380123986</v>
      </c>
    </row>
    <row r="76" spans="1:6" ht="15">
      <c r="A76" s="39">
        <v>1953</v>
      </c>
      <c r="B76" s="42">
        <v>53.916602266834275</v>
      </c>
      <c r="C76" s="42"/>
      <c r="D76" s="41">
        <v>56.28498911788114</v>
      </c>
      <c r="E76" s="41"/>
      <c r="F76" s="42">
        <v>131.45341380123986</v>
      </c>
    </row>
    <row r="77" spans="1:6" ht="15">
      <c r="A77" s="39">
        <v>1954</v>
      </c>
      <c r="B77" s="42">
        <v>53.916602266834275</v>
      </c>
      <c r="C77" s="42"/>
      <c r="D77" s="41">
        <v>56.28498911788114</v>
      </c>
      <c r="E77" s="41"/>
      <c r="F77" s="42">
        <v>133.26664999166147</v>
      </c>
    </row>
    <row r="78" spans="1:6" ht="15">
      <c r="A78" s="39">
        <v>1955</v>
      </c>
      <c r="B78" s="42">
        <v>56.9209978830308</v>
      </c>
      <c r="C78" s="42"/>
      <c r="D78" s="41">
        <v>56.28498911788114</v>
      </c>
      <c r="E78" s="41"/>
      <c r="F78" s="42">
        <v>143.9444337235726</v>
      </c>
    </row>
    <row r="79" spans="1:6" ht="15">
      <c r="A79" s="39">
        <v>1956</v>
      </c>
      <c r="B79" s="42">
        <v>56.9209978830308</v>
      </c>
      <c r="C79" s="42"/>
      <c r="D79" s="41">
        <v>56.28498911788114</v>
      </c>
      <c r="E79" s="41"/>
      <c r="F79" s="42">
        <v>143.9444337235726</v>
      </c>
    </row>
    <row r="80" spans="1:6" ht="15">
      <c r="A80" s="39">
        <v>1957</v>
      </c>
      <c r="B80" s="42">
        <v>64.93073232299172</v>
      </c>
      <c r="C80" s="42"/>
      <c r="D80" s="41">
        <v>56.28498911788114</v>
      </c>
      <c r="E80" s="41"/>
      <c r="F80" s="42">
        <v>141.98591479439082</v>
      </c>
    </row>
    <row r="81" spans="1:6" ht="15">
      <c r="A81" s="39">
        <v>1958</v>
      </c>
      <c r="B81" s="42">
        <v>64.93073232299172</v>
      </c>
      <c r="C81" s="42"/>
      <c r="D81" s="41">
        <v>56.28498911788114</v>
      </c>
      <c r="E81" s="41"/>
      <c r="F81" s="42">
        <v>141.98591479439082</v>
      </c>
    </row>
    <row r="82" spans="1:6" ht="15">
      <c r="A82" s="39">
        <v>1959</v>
      </c>
      <c r="B82" s="42"/>
      <c r="C82" s="42"/>
      <c r="D82" s="41">
        <v>68</v>
      </c>
      <c r="E82" s="41"/>
      <c r="F82" s="42"/>
    </row>
    <row r="83" spans="1:6" ht="15">
      <c r="A83" s="39">
        <v>1960</v>
      </c>
      <c r="B83" s="42"/>
      <c r="C83" s="42"/>
      <c r="D83" s="41">
        <v>72</v>
      </c>
      <c r="E83" s="41"/>
      <c r="F83" s="42"/>
    </row>
    <row r="84" s="46" customFormat="1" ht="15.75"/>
    <row r="85" s="46" customFormat="1" ht="15.75"/>
    <row r="86" s="46" customFormat="1" ht="15.75"/>
    <row r="87" s="46" customFormat="1" ht="15.75"/>
    <row r="88" s="46" customFormat="1" ht="15.75"/>
    <row r="89" s="46" customFormat="1" ht="15.75"/>
    <row r="90" s="46" customFormat="1" ht="15.75"/>
    <row r="91" s="46" customFormat="1" ht="15.75"/>
    <row r="92" s="46" customFormat="1" ht="15.75"/>
    <row r="93" s="46" customFormat="1" ht="15.75"/>
    <row r="94" s="46" customFormat="1" ht="15.75"/>
    <row r="95" s="46" customFormat="1" ht="15.75"/>
    <row r="96" s="46" customFormat="1" ht="15.75"/>
    <row r="97" s="46" customFormat="1" ht="15.75"/>
    <row r="98" s="46" customFormat="1" ht="15.75"/>
    <row r="99" s="46" customFormat="1" ht="15.75"/>
    <row r="100" s="46" customFormat="1" ht="15.75"/>
    <row r="101" s="46" customFormat="1" ht="15.75"/>
    <row r="102" s="46" customFormat="1" ht="15.75"/>
    <row r="103" s="46" customFormat="1" ht="15.75"/>
    <row r="104" s="46" customFormat="1" ht="15.75"/>
    <row r="105" s="46" customFormat="1" ht="15.75"/>
    <row r="106" s="46" customFormat="1" ht="15.75"/>
    <row r="107" s="46" customFormat="1" ht="15.75"/>
    <row r="108" s="46" customFormat="1" ht="15.75"/>
    <row r="109" s="46" customFormat="1" ht="15.75"/>
    <row r="110" s="46" customFormat="1" ht="15.75"/>
    <row r="111" s="46" customFormat="1" ht="15.75"/>
    <row r="112" s="46" customFormat="1" ht="15.75"/>
    <row r="113" s="46" customFormat="1" ht="15.75"/>
    <row r="114" s="46" customFormat="1" ht="15.75"/>
    <row r="115" ht="15">
      <c r="A115" s="39"/>
    </row>
    <row r="116" ht="15">
      <c r="A116" s="39"/>
    </row>
    <row r="117" ht="15">
      <c r="A117" s="39"/>
    </row>
  </sheetData>
  <sheetProtection/>
  <printOptions/>
  <pageMargins left="0.75" right="0.75" top="1" bottom="1" header="0.5" footer="0.5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9"/>
  <sheetViews>
    <sheetView tabSelected="1" zoomScalePageLayoutView="0" workbookViewId="0" topLeftCell="A1">
      <pane xSplit="1" ySplit="5" topLeftCell="G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71" sqref="U71"/>
    </sheetView>
  </sheetViews>
  <sheetFormatPr defaultColWidth="10.75390625" defaultRowHeight="12.75"/>
  <cols>
    <col min="1" max="1" width="5.625" style="2" bestFit="1" customWidth="1"/>
    <col min="2" max="18" width="7.25390625" style="4" customWidth="1"/>
    <col min="19" max="21" width="10.75390625" style="1" customWidth="1"/>
    <col min="22" max="22" width="8.25390625" style="3" customWidth="1"/>
    <col min="23" max="38" width="7.25390625" style="4" customWidth="1"/>
    <col min="39" max="39" width="8.25390625" style="1" customWidth="1"/>
    <col min="40" max="46" width="10.75390625" style="9" customWidth="1"/>
    <col min="47" max="47" width="14.25390625" style="9" customWidth="1"/>
    <col min="48" max="49" width="10.75390625" style="5" customWidth="1"/>
    <col min="50" max="50" width="3.75390625" style="1" customWidth="1"/>
    <col min="51" max="51" width="14.125" style="9" customWidth="1"/>
    <col min="52" max="52" width="10.75390625" style="9" customWidth="1"/>
    <col min="53" max="53" width="3.75390625" style="3" customWidth="1"/>
    <col min="54" max="54" width="14.375" style="16" customWidth="1"/>
    <col min="55" max="55" width="10.75390625" style="16" customWidth="1"/>
    <col min="56" max="16384" width="10.75390625" style="3" customWidth="1"/>
  </cols>
  <sheetData>
    <row r="1" spans="2:55" ht="12">
      <c r="B1" s="2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W1" s="24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25"/>
      <c r="AN1" s="10"/>
      <c r="AO1" s="10"/>
      <c r="AP1" s="10"/>
      <c r="AQ1" s="10"/>
      <c r="AR1" s="10"/>
      <c r="AS1" s="10"/>
      <c r="AT1" s="10"/>
      <c r="AU1" s="10"/>
      <c r="AV1" s="10"/>
      <c r="AW1" s="10"/>
      <c r="AY1" s="10"/>
      <c r="AZ1" s="10"/>
      <c r="BB1" s="15"/>
      <c r="BC1" s="15"/>
    </row>
    <row r="2" spans="2:55" ht="15.75">
      <c r="B2" s="29" t="s">
        <v>75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7"/>
      <c r="T2" s="27"/>
      <c r="U2" s="27"/>
      <c r="V2" s="28"/>
      <c r="W2" s="31" t="s">
        <v>74</v>
      </c>
      <c r="X2" s="32"/>
      <c r="Y2" s="32"/>
      <c r="Z2" s="32"/>
      <c r="AA2" s="32"/>
      <c r="AB2" s="32"/>
      <c r="AC2" s="32"/>
      <c r="AD2" s="32"/>
      <c r="AE2" s="33"/>
      <c r="AF2" s="33"/>
      <c r="AG2" s="33"/>
      <c r="AH2" s="33"/>
      <c r="AI2" s="33"/>
      <c r="AJ2" s="33"/>
      <c r="AK2" s="33"/>
      <c r="AL2" s="26"/>
      <c r="AM2" s="60" t="s">
        <v>36</v>
      </c>
      <c r="AN2" s="61"/>
      <c r="AO2" s="61"/>
      <c r="AP2" s="61"/>
      <c r="AQ2" s="61"/>
      <c r="AR2" s="62"/>
      <c r="AS2" s="62"/>
      <c r="AT2" s="62"/>
      <c r="AU2" s="62"/>
      <c r="AV2" s="62"/>
      <c r="AW2" s="62"/>
      <c r="AX2" s="63"/>
      <c r="AY2" s="62"/>
      <c r="AZ2" s="62"/>
      <c r="BA2" s="64"/>
      <c r="BB2" s="62"/>
      <c r="BC2" s="62"/>
    </row>
    <row r="3" spans="2:55" ht="12">
      <c r="B3" s="2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W3" s="24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Y3" s="10" t="s">
        <v>40</v>
      </c>
      <c r="AZ3" s="10"/>
      <c r="BB3" s="15" t="s">
        <v>41</v>
      </c>
      <c r="BC3" s="15"/>
    </row>
    <row r="4" spans="2:54" ht="12">
      <c r="B4" s="4" t="s">
        <v>53</v>
      </c>
      <c r="C4" s="4" t="s">
        <v>54</v>
      </c>
      <c r="D4" s="4" t="s">
        <v>55</v>
      </c>
      <c r="E4" s="4" t="s">
        <v>13</v>
      </c>
      <c r="F4" s="4" t="s">
        <v>14</v>
      </c>
      <c r="G4" s="4" t="s">
        <v>15</v>
      </c>
      <c r="H4" s="4" t="s">
        <v>97</v>
      </c>
      <c r="I4" s="4" t="s">
        <v>98</v>
      </c>
      <c r="J4" s="4" t="s">
        <v>99</v>
      </c>
      <c r="K4" s="4" t="s">
        <v>100</v>
      </c>
      <c r="L4" s="4" t="s">
        <v>101</v>
      </c>
      <c r="M4" s="4" t="s">
        <v>57</v>
      </c>
      <c r="N4" s="4" t="s">
        <v>58</v>
      </c>
      <c r="O4" s="9" t="s">
        <v>76</v>
      </c>
      <c r="P4" s="4" t="s">
        <v>60</v>
      </c>
      <c r="Q4" s="4" t="s">
        <v>61</v>
      </c>
      <c r="R4" s="4" t="s">
        <v>95</v>
      </c>
      <c r="S4" s="1" t="s">
        <v>12</v>
      </c>
      <c r="T4" s="1" t="s">
        <v>12</v>
      </c>
      <c r="U4" s="1" t="s">
        <v>12</v>
      </c>
      <c r="V4" s="1"/>
      <c r="W4" s="4" t="s">
        <v>53</v>
      </c>
      <c r="X4" s="4" t="s">
        <v>54</v>
      </c>
      <c r="Y4" s="4" t="s">
        <v>55</v>
      </c>
      <c r="Z4" s="4" t="s">
        <v>13</v>
      </c>
      <c r="AA4" s="4" t="s">
        <v>14</v>
      </c>
      <c r="AB4" s="4" t="s">
        <v>15</v>
      </c>
      <c r="AC4" s="4" t="s">
        <v>97</v>
      </c>
      <c r="AD4" s="4" t="s">
        <v>98</v>
      </c>
      <c r="AE4" s="4" t="s">
        <v>99</v>
      </c>
      <c r="AF4" s="4" t="s">
        <v>100</v>
      </c>
      <c r="AG4" s="4" t="s">
        <v>101</v>
      </c>
      <c r="AH4" s="4" t="s">
        <v>57</v>
      </c>
      <c r="AI4" s="4" t="s">
        <v>60</v>
      </c>
      <c r="AJ4" s="4" t="s">
        <v>61</v>
      </c>
      <c r="AK4" s="4" t="s">
        <v>95</v>
      </c>
      <c r="AM4" s="1" t="s">
        <v>54</v>
      </c>
      <c r="AN4" s="9" t="s">
        <v>55</v>
      </c>
      <c r="AO4" s="9" t="s">
        <v>97</v>
      </c>
      <c r="AP4" s="9" t="s">
        <v>98</v>
      </c>
      <c r="AQ4" s="9" t="s">
        <v>18</v>
      </c>
      <c r="AR4" s="9" t="s">
        <v>58</v>
      </c>
      <c r="AS4" s="9" t="s">
        <v>61</v>
      </c>
      <c r="AT4" s="9" t="s">
        <v>59</v>
      </c>
      <c r="AU4" s="9" t="s">
        <v>95</v>
      </c>
      <c r="AV4" s="10" t="s">
        <v>37</v>
      </c>
      <c r="AW4" s="10" t="s">
        <v>38</v>
      </c>
      <c r="AY4" s="9" t="s">
        <v>24</v>
      </c>
      <c r="BB4" s="16" t="s">
        <v>24</v>
      </c>
    </row>
    <row r="5" spans="2:55" ht="12">
      <c r="B5" s="4" t="s">
        <v>70</v>
      </c>
      <c r="C5" s="4" t="s">
        <v>70</v>
      </c>
      <c r="D5" s="4" t="s">
        <v>70</v>
      </c>
      <c r="E5" s="4" t="s">
        <v>70</v>
      </c>
      <c r="F5" s="4" t="s">
        <v>70</v>
      </c>
      <c r="G5" s="4" t="s">
        <v>70</v>
      </c>
      <c r="H5" s="4" t="s">
        <v>70</v>
      </c>
      <c r="I5" s="4" t="s">
        <v>70</v>
      </c>
      <c r="J5" s="4" t="s">
        <v>70</v>
      </c>
      <c r="K5" s="4" t="s">
        <v>70</v>
      </c>
      <c r="L5" s="4" t="s">
        <v>70</v>
      </c>
      <c r="M5" s="4" t="s">
        <v>70</v>
      </c>
      <c r="N5" s="4" t="s">
        <v>72</v>
      </c>
      <c r="O5" s="4" t="s">
        <v>73</v>
      </c>
      <c r="P5" s="4" t="s">
        <v>70</v>
      </c>
      <c r="Q5" s="4" t="s">
        <v>70</v>
      </c>
      <c r="R5" s="4" t="s">
        <v>70</v>
      </c>
      <c r="V5" s="1"/>
      <c r="W5" s="4" t="s">
        <v>71</v>
      </c>
      <c r="X5" s="4" t="s">
        <v>71</v>
      </c>
      <c r="Y5" s="4" t="s">
        <v>71</v>
      </c>
      <c r="Z5" s="4" t="s">
        <v>71</v>
      </c>
      <c r="AA5" s="4" t="s">
        <v>71</v>
      </c>
      <c r="AB5" s="4" t="s">
        <v>71</v>
      </c>
      <c r="AC5" s="4" t="s">
        <v>71</v>
      </c>
      <c r="AD5" s="4" t="s">
        <v>71</v>
      </c>
      <c r="AE5" s="4" t="s">
        <v>71</v>
      </c>
      <c r="AF5" s="4" t="s">
        <v>71</v>
      </c>
      <c r="AG5" s="4" t="s">
        <v>71</v>
      </c>
      <c r="AH5" s="4" t="s">
        <v>71</v>
      </c>
      <c r="AI5" s="4" t="s">
        <v>71</v>
      </c>
      <c r="AJ5" s="4" t="s">
        <v>71</v>
      </c>
      <c r="AK5" s="4" t="s">
        <v>71</v>
      </c>
      <c r="AM5" s="1" t="s">
        <v>39</v>
      </c>
      <c r="AN5" s="9" t="s">
        <v>16</v>
      </c>
      <c r="AO5" s="9" t="s">
        <v>17</v>
      </c>
      <c r="AP5" s="9" t="s">
        <v>19</v>
      </c>
      <c r="AQ5" s="9" t="s">
        <v>20</v>
      </c>
      <c r="AR5" s="9" t="s">
        <v>21</v>
      </c>
      <c r="AS5" s="9" t="s">
        <v>22</v>
      </c>
      <c r="AT5" s="9" t="s">
        <v>20</v>
      </c>
      <c r="AU5" s="9" t="s">
        <v>43</v>
      </c>
      <c r="AV5" s="10" t="s">
        <v>23</v>
      </c>
      <c r="AW5" s="10" t="s">
        <v>23</v>
      </c>
      <c r="AY5" s="9" t="s">
        <v>42</v>
      </c>
      <c r="AZ5" s="9" t="s">
        <v>84</v>
      </c>
      <c r="BB5" s="16" t="s">
        <v>83</v>
      </c>
      <c r="BC5" s="16" t="s">
        <v>84</v>
      </c>
    </row>
    <row r="6" spans="1:55" ht="12">
      <c r="A6" s="8">
        <v>1880</v>
      </c>
      <c r="B6" s="4">
        <v>3.673469387755102</v>
      </c>
      <c r="C6" s="4">
        <v>3</v>
      </c>
      <c r="D6" s="17">
        <v>0.9077029840388616</v>
      </c>
      <c r="E6" s="7"/>
      <c r="F6" s="7"/>
      <c r="G6" s="7"/>
      <c r="H6" s="4">
        <v>8</v>
      </c>
      <c r="I6" s="4">
        <v>9</v>
      </c>
      <c r="J6" s="4">
        <v>1.4464285714285714</v>
      </c>
      <c r="N6" s="4">
        <v>4.123635173521111</v>
      </c>
      <c r="W6" s="4">
        <f aca="true" t="shared" si="0" ref="W6:AE6">IF(ISBLANK(B6),"",B6*2.20463)</f>
        <v>8.09864081632653</v>
      </c>
      <c r="X6" s="4">
        <f t="shared" si="0"/>
        <v>6.61389</v>
      </c>
      <c r="Y6" s="4">
        <f t="shared" si="0"/>
        <v>2.0011492297015954</v>
      </c>
      <c r="AC6" s="4">
        <f t="shared" si="0"/>
        <v>17.63704</v>
      </c>
      <c r="AD6" s="4">
        <f t="shared" si="0"/>
        <v>19.84167</v>
      </c>
      <c r="AE6" s="4">
        <f t="shared" si="0"/>
        <v>3.188839821428571</v>
      </c>
      <c r="AM6" s="1">
        <v>1257</v>
      </c>
      <c r="AN6" s="9">
        <v>370.34281748785554</v>
      </c>
      <c r="AO6" s="9">
        <v>52.8</v>
      </c>
      <c r="AP6" s="9">
        <v>39.6</v>
      </c>
      <c r="AQ6" s="18">
        <v>30.935198750072384</v>
      </c>
      <c r="AR6" s="9">
        <v>12.370905520563333</v>
      </c>
      <c r="AS6" s="18">
        <v>7.20460644679713</v>
      </c>
      <c r="AT6" s="18">
        <v>5.648960084591324</v>
      </c>
      <c r="AV6" s="10">
        <v>518.9024882898798</v>
      </c>
      <c r="AW6" s="10">
        <v>1405.5596708020241</v>
      </c>
      <c r="AY6" s="9">
        <v>596.7378615333618</v>
      </c>
      <c r="AZ6" s="9">
        <v>1790.2135846000851</v>
      </c>
      <c r="BB6" s="16">
        <v>1616.3936214223277</v>
      </c>
      <c r="BC6" s="16">
        <v>4849.180864266983</v>
      </c>
    </row>
    <row r="7" spans="1:55" ht="12">
      <c r="A7" s="8">
        <v>1881</v>
      </c>
      <c r="B7" s="4">
        <v>3.673469387755102</v>
      </c>
      <c r="C7" s="4">
        <v>3</v>
      </c>
      <c r="D7" s="17">
        <v>0.9077029840388616</v>
      </c>
      <c r="E7" s="7"/>
      <c r="F7" s="7"/>
      <c r="G7" s="7"/>
      <c r="H7" s="4">
        <v>8</v>
      </c>
      <c r="I7" s="4">
        <v>9</v>
      </c>
      <c r="J7" s="4">
        <v>1.4464285714285714</v>
      </c>
      <c r="N7" s="4">
        <v>4.062000980145113</v>
      </c>
      <c r="W7" s="4">
        <f aca="true" t="shared" si="1" ref="W7:W70">IF(ISBLANK(B7),"",B7*2.20463)</f>
        <v>8.09864081632653</v>
      </c>
      <c r="X7" s="4">
        <f aca="true" t="shared" si="2" ref="X7:X70">IF(ISBLANK(C7),"",C7*2.20463)</f>
        <v>6.61389</v>
      </c>
      <c r="Y7" s="4">
        <f aca="true" t="shared" si="3" ref="Y7:Y70">IF(ISBLANK(D7),"",D7*2.20463)</f>
        <v>2.0011492297015954</v>
      </c>
      <c r="AC7" s="4">
        <f aca="true" t="shared" si="4" ref="AC7:AC70">IF(ISBLANK(H7),"",H7*2.20463)</f>
        <v>17.63704</v>
      </c>
      <c r="AD7" s="4">
        <f aca="true" t="shared" si="5" ref="AD7:AD70">IF(ISBLANK(I7),"",I7*2.20463)</f>
        <v>19.84167</v>
      </c>
      <c r="AE7" s="4">
        <f aca="true" t="shared" si="6" ref="AE7:AE70">IF(ISBLANK(J7),"",J7*2.20463)</f>
        <v>3.188839821428571</v>
      </c>
      <c r="AM7" s="1">
        <v>1257</v>
      </c>
      <c r="AN7" s="9">
        <v>370.34281748785554</v>
      </c>
      <c r="AO7" s="9">
        <v>52.8</v>
      </c>
      <c r="AP7" s="9">
        <v>39.6</v>
      </c>
      <c r="AQ7" s="18">
        <v>30.935198750072384</v>
      </c>
      <c r="AR7" s="9">
        <v>12.186002940435339</v>
      </c>
      <c r="AS7" s="18">
        <v>7.096922306892802</v>
      </c>
      <c r="AT7" s="18">
        <v>5.56452751876623</v>
      </c>
      <c r="AV7" s="10">
        <v>518.5254690040224</v>
      </c>
      <c r="AW7" s="10">
        <v>1405.1826515161667</v>
      </c>
      <c r="AY7" s="9">
        <v>596.3042893546257</v>
      </c>
      <c r="AZ7" s="9">
        <v>1788.9128680638769</v>
      </c>
      <c r="BB7" s="16">
        <v>1615.9600492435916</v>
      </c>
      <c r="BC7" s="16">
        <v>4847.880147730775</v>
      </c>
    </row>
    <row r="8" spans="1:55" ht="12">
      <c r="A8" s="8">
        <v>1882</v>
      </c>
      <c r="B8" s="4">
        <v>3.6734693877551</v>
      </c>
      <c r="C8" s="4">
        <v>3</v>
      </c>
      <c r="D8" s="17">
        <v>0.9077029840388614</v>
      </c>
      <c r="E8" s="7"/>
      <c r="F8" s="7"/>
      <c r="G8" s="7"/>
      <c r="H8" s="4">
        <v>8</v>
      </c>
      <c r="I8" s="4">
        <v>9</v>
      </c>
      <c r="J8" s="4">
        <v>1.4464285714285714</v>
      </c>
      <c r="L8" s="4">
        <v>30</v>
      </c>
      <c r="N8" s="4">
        <v>4.000366786769115</v>
      </c>
      <c r="W8" s="4">
        <f t="shared" si="1"/>
        <v>8.098640816326526</v>
      </c>
      <c r="X8" s="4">
        <f t="shared" si="2"/>
        <v>6.61389</v>
      </c>
      <c r="Y8" s="4">
        <f t="shared" si="3"/>
        <v>2.001149229701595</v>
      </c>
      <c r="AC8" s="4">
        <f t="shared" si="4"/>
        <v>17.63704</v>
      </c>
      <c r="AD8" s="4">
        <f t="shared" si="5"/>
        <v>19.84167</v>
      </c>
      <c r="AE8" s="4">
        <f t="shared" si="6"/>
        <v>3.188839821428571</v>
      </c>
      <c r="AG8" s="4">
        <f aca="true" t="shared" si="7" ref="AG8:AG70">IF(ISBLANK(L8),"",L8*2.20463)</f>
        <v>66.13889999999999</v>
      </c>
      <c r="AM8" s="1">
        <v>1257</v>
      </c>
      <c r="AN8" s="9">
        <v>370.3428174878554</v>
      </c>
      <c r="AO8" s="9">
        <v>52.8</v>
      </c>
      <c r="AP8" s="9">
        <v>39.6</v>
      </c>
      <c r="AQ8" s="18">
        <v>30.935198750072377</v>
      </c>
      <c r="AR8" s="9">
        <v>12.001100360307346</v>
      </c>
      <c r="AS8" s="18">
        <v>6.989238166988474</v>
      </c>
      <c r="AT8" s="18">
        <v>5.480094952941135</v>
      </c>
      <c r="AV8" s="10">
        <v>518.1484497181649</v>
      </c>
      <c r="AW8" s="10">
        <v>1404.8056322303094</v>
      </c>
      <c r="AY8" s="9">
        <v>595.8707171758896</v>
      </c>
      <c r="AZ8" s="9">
        <v>1787.6121515276686</v>
      </c>
      <c r="BB8" s="16">
        <v>1615.5264770648557</v>
      </c>
      <c r="BC8" s="16">
        <v>4846.579431194567</v>
      </c>
    </row>
    <row r="9" spans="1:55" ht="12">
      <c r="A9" s="8">
        <v>1883</v>
      </c>
      <c r="B9" s="4">
        <v>3.061224489795918</v>
      </c>
      <c r="C9" s="4">
        <v>3</v>
      </c>
      <c r="D9" s="17">
        <v>0.8244274809160305</v>
      </c>
      <c r="E9" s="7"/>
      <c r="F9" s="7"/>
      <c r="G9" s="7"/>
      <c r="H9" s="4">
        <v>8</v>
      </c>
      <c r="I9" s="4">
        <v>9</v>
      </c>
      <c r="J9" s="4">
        <v>1.4464285714285714</v>
      </c>
      <c r="L9" s="4">
        <v>30</v>
      </c>
      <c r="N9" s="4">
        <v>3.7918544084234793</v>
      </c>
      <c r="W9" s="4">
        <f t="shared" si="1"/>
        <v>6.748867346938774</v>
      </c>
      <c r="X9" s="4">
        <f t="shared" si="2"/>
        <v>6.61389</v>
      </c>
      <c r="Y9" s="4">
        <f t="shared" si="3"/>
        <v>1.817557557251908</v>
      </c>
      <c r="AC9" s="4">
        <f t="shared" si="4"/>
        <v>17.63704</v>
      </c>
      <c r="AD9" s="4">
        <f t="shared" si="5"/>
        <v>19.84167</v>
      </c>
      <c r="AE9" s="4">
        <f t="shared" si="6"/>
        <v>3.188839821428571</v>
      </c>
      <c r="AG9" s="4">
        <f t="shared" si="7"/>
        <v>66.13889999999999</v>
      </c>
      <c r="AM9" s="1">
        <v>1257</v>
      </c>
      <c r="AN9" s="9">
        <v>336.36641221374043</v>
      </c>
      <c r="AO9" s="9">
        <v>52.8</v>
      </c>
      <c r="AP9" s="9">
        <v>39.6</v>
      </c>
      <c r="AQ9" s="18">
        <v>28.66381427851256</v>
      </c>
      <c r="AR9" s="9">
        <v>11.375563225270438</v>
      </c>
      <c r="AS9" s="18">
        <v>6.624935904045261</v>
      </c>
      <c r="AT9" s="18">
        <v>5.194454237200531</v>
      </c>
      <c r="AV9" s="10">
        <v>480.6251798587693</v>
      </c>
      <c r="AW9" s="10">
        <v>1401.2587676450287</v>
      </c>
      <c r="AY9" s="9">
        <v>552.7189568375846</v>
      </c>
      <c r="AZ9" s="9">
        <v>1658.1568705127538</v>
      </c>
      <c r="BB9" s="16">
        <v>1611.447582791783</v>
      </c>
      <c r="BC9" s="16">
        <v>4834.3427483753485</v>
      </c>
    </row>
    <row r="10" spans="1:55" ht="12">
      <c r="A10" s="8">
        <v>1884</v>
      </c>
      <c r="B10" s="4">
        <v>3.061224489795918</v>
      </c>
      <c r="C10" s="4">
        <v>3</v>
      </c>
      <c r="D10" s="17">
        <v>0.8244274809160305</v>
      </c>
      <c r="E10" s="7"/>
      <c r="F10" s="7"/>
      <c r="G10" s="7"/>
      <c r="H10" s="4">
        <v>8</v>
      </c>
      <c r="I10" s="4">
        <v>9</v>
      </c>
      <c r="J10" s="4">
        <v>1.44642857142857</v>
      </c>
      <c r="L10" s="4">
        <v>30</v>
      </c>
      <c r="N10" s="4">
        <v>3.8437584214813834</v>
      </c>
      <c r="W10" s="4">
        <f t="shared" si="1"/>
        <v>6.748867346938774</v>
      </c>
      <c r="X10" s="4">
        <f t="shared" si="2"/>
        <v>6.61389</v>
      </c>
      <c r="Y10" s="4">
        <f t="shared" si="3"/>
        <v>1.817557557251908</v>
      </c>
      <c r="AC10" s="4">
        <f t="shared" si="4"/>
        <v>17.63704</v>
      </c>
      <c r="AD10" s="4">
        <f t="shared" si="5"/>
        <v>19.84167</v>
      </c>
      <c r="AE10" s="4">
        <f t="shared" si="6"/>
        <v>3.188839821428568</v>
      </c>
      <c r="AG10" s="4">
        <f t="shared" si="7"/>
        <v>66.13889999999999</v>
      </c>
      <c r="AM10" s="1">
        <v>1257</v>
      </c>
      <c r="AN10" s="9">
        <v>336.36641221374043</v>
      </c>
      <c r="AO10" s="9">
        <v>52.8</v>
      </c>
      <c r="AP10" s="9">
        <v>39.6</v>
      </c>
      <c r="AQ10" s="18">
        <v>28.66381427851256</v>
      </c>
      <c r="AR10" s="9">
        <v>11.531275264444151</v>
      </c>
      <c r="AS10" s="18">
        <v>6.71561996588779</v>
      </c>
      <c r="AT10" s="18">
        <v>5.265557447270359</v>
      </c>
      <c r="AV10" s="10">
        <v>480.94267916985535</v>
      </c>
      <c r="AW10" s="10">
        <v>1401.576266956115</v>
      </c>
      <c r="AY10" s="9">
        <v>553.0840810453336</v>
      </c>
      <c r="AZ10" s="9">
        <v>1659.2522431360007</v>
      </c>
      <c r="BB10" s="16">
        <v>1611.812706999532</v>
      </c>
      <c r="BC10" s="16">
        <v>4835.438120998597</v>
      </c>
    </row>
    <row r="11" spans="1:55" ht="12">
      <c r="A11" s="8">
        <v>1885</v>
      </c>
      <c r="B11" s="4">
        <v>3.061224489795918</v>
      </c>
      <c r="C11" s="4">
        <v>3</v>
      </c>
      <c r="D11" s="17">
        <v>0.8244274809160305</v>
      </c>
      <c r="E11" s="7"/>
      <c r="F11" s="7"/>
      <c r="G11" s="7"/>
      <c r="H11" s="4">
        <v>8</v>
      </c>
      <c r="I11" s="4">
        <v>9</v>
      </c>
      <c r="J11" s="4">
        <v>1.4464285714285714</v>
      </c>
      <c r="N11" s="4">
        <v>3.6442094027204375</v>
      </c>
      <c r="W11" s="4">
        <f t="shared" si="1"/>
        <v>6.748867346938774</v>
      </c>
      <c r="X11" s="4">
        <f t="shared" si="2"/>
        <v>6.61389</v>
      </c>
      <c r="Y11" s="4">
        <f t="shared" si="3"/>
        <v>1.817557557251908</v>
      </c>
      <c r="AC11" s="4">
        <f t="shared" si="4"/>
        <v>17.63704</v>
      </c>
      <c r="AD11" s="4">
        <f t="shared" si="5"/>
        <v>19.84167</v>
      </c>
      <c r="AE11" s="4">
        <f t="shared" si="6"/>
        <v>3.188839821428571</v>
      </c>
      <c r="AM11" s="1">
        <v>1257</v>
      </c>
      <c r="AN11" s="9">
        <v>336.36641221374043</v>
      </c>
      <c r="AO11" s="9">
        <v>52.8</v>
      </c>
      <c r="AP11" s="9">
        <v>39.6</v>
      </c>
      <c r="AQ11" s="18">
        <v>28.66381427851256</v>
      </c>
      <c r="AR11" s="9">
        <v>10.932628208161312</v>
      </c>
      <c r="AS11" s="18">
        <v>6.366978030672763</v>
      </c>
      <c r="AT11" s="18">
        <v>4.992195621001568</v>
      </c>
      <c r="AV11" s="10">
        <v>479.72202835208867</v>
      </c>
      <c r="AW11" s="10">
        <v>1400.3556161383483</v>
      </c>
      <c r="AY11" s="9">
        <v>551.6803326049019</v>
      </c>
      <c r="AZ11" s="9">
        <v>1655.0409978147056</v>
      </c>
      <c r="BB11" s="16">
        <v>1610.4089585591005</v>
      </c>
      <c r="BC11" s="16">
        <v>4831.226875677301</v>
      </c>
    </row>
    <row r="12" spans="1:55" ht="12">
      <c r="A12" s="8">
        <v>1886</v>
      </c>
      <c r="B12" s="4">
        <v>3.061224489795918</v>
      </c>
      <c r="C12" s="4">
        <v>3</v>
      </c>
      <c r="D12" s="17">
        <v>0.8244274809160305</v>
      </c>
      <c r="E12" s="7"/>
      <c r="F12" s="7"/>
      <c r="G12" s="7"/>
      <c r="H12" s="4">
        <v>8</v>
      </c>
      <c r="I12" s="4">
        <v>9</v>
      </c>
      <c r="J12" s="4">
        <v>1.4464285714285714</v>
      </c>
      <c r="N12" s="4">
        <v>3.522341994978056</v>
      </c>
      <c r="Q12" s="4">
        <v>2.122088782899175</v>
      </c>
      <c r="W12" s="4">
        <f t="shared" si="1"/>
        <v>6.748867346938774</v>
      </c>
      <c r="X12" s="4">
        <f t="shared" si="2"/>
        <v>6.61389</v>
      </c>
      <c r="Y12" s="4">
        <f t="shared" si="3"/>
        <v>1.817557557251908</v>
      </c>
      <c r="AC12" s="4">
        <f t="shared" si="4"/>
        <v>17.63704</v>
      </c>
      <c r="AD12" s="4">
        <f t="shared" si="5"/>
        <v>19.84167</v>
      </c>
      <c r="AE12" s="4">
        <f t="shared" si="6"/>
        <v>3.188839821428571</v>
      </c>
      <c r="AI12" s="4">
        <f aca="true" t="shared" si="8" ref="AI12:AI70">IF(ISBLANK(Q12),"",Q12*2.20463)</f>
        <v>4.678420593443008</v>
      </c>
      <c r="AM12" s="1">
        <v>1257</v>
      </c>
      <c r="AN12" s="9">
        <v>336.36641221374043</v>
      </c>
      <c r="AO12" s="9">
        <v>52.8</v>
      </c>
      <c r="AP12" s="9">
        <v>39.6</v>
      </c>
      <c r="AQ12" s="18">
        <v>28.66381427851256</v>
      </c>
      <c r="AR12" s="9">
        <v>10.567025984934167</v>
      </c>
      <c r="AS12" s="9">
        <v>6.154057470407607</v>
      </c>
      <c r="AT12" s="18">
        <v>4.825249687867165</v>
      </c>
      <c r="AV12" s="10">
        <v>478.97655963546197</v>
      </c>
      <c r="AW12" s="10">
        <v>1399.6101474217214</v>
      </c>
      <c r="AY12" s="9">
        <v>550.8230435807812</v>
      </c>
      <c r="AZ12" s="9">
        <v>1652.4691307423436</v>
      </c>
      <c r="BB12" s="16">
        <v>1609.5516695349795</v>
      </c>
      <c r="BC12" s="16">
        <v>4828.655008604938</v>
      </c>
    </row>
    <row r="13" spans="1:55" ht="12">
      <c r="A13" s="8">
        <v>1887</v>
      </c>
      <c r="B13" s="4">
        <v>3.061224489795918</v>
      </c>
      <c r="C13" s="4">
        <v>3</v>
      </c>
      <c r="D13" s="17">
        <v>0.8244274809160305</v>
      </c>
      <c r="E13" s="7"/>
      <c r="F13" s="7"/>
      <c r="G13" s="7"/>
      <c r="H13" s="4">
        <v>8</v>
      </c>
      <c r="I13" s="4">
        <v>9</v>
      </c>
      <c r="J13" s="4">
        <v>1.4464285714285714</v>
      </c>
      <c r="N13" s="4">
        <v>3.3835873726473236</v>
      </c>
      <c r="Q13" s="4">
        <v>1.6832190781263006</v>
      </c>
      <c r="W13" s="4">
        <f t="shared" si="1"/>
        <v>6.748867346938774</v>
      </c>
      <c r="X13" s="4">
        <f t="shared" si="2"/>
        <v>6.61389</v>
      </c>
      <c r="Y13" s="4">
        <f t="shared" si="3"/>
        <v>1.817557557251908</v>
      </c>
      <c r="AC13" s="4">
        <f t="shared" si="4"/>
        <v>17.63704</v>
      </c>
      <c r="AD13" s="4">
        <f t="shared" si="5"/>
        <v>19.84167</v>
      </c>
      <c r="AE13" s="4">
        <f t="shared" si="6"/>
        <v>3.188839821428571</v>
      </c>
      <c r="AI13" s="4">
        <f t="shared" si="8"/>
        <v>3.7108752762095856</v>
      </c>
      <c r="AM13" s="1">
        <v>1257</v>
      </c>
      <c r="AN13" s="9">
        <v>336.36641221374043</v>
      </c>
      <c r="AO13" s="9">
        <v>52.8</v>
      </c>
      <c r="AP13" s="9">
        <v>39.6</v>
      </c>
      <c r="AQ13" s="18">
        <v>28.66381427851256</v>
      </c>
      <c r="AR13" s="9">
        <v>10.150762117941971</v>
      </c>
      <c r="AS13" s="9">
        <v>4.881335326566272</v>
      </c>
      <c r="AT13" s="18">
        <v>4.337854284133148</v>
      </c>
      <c r="AV13" s="10">
        <v>476.8001782208944</v>
      </c>
      <c r="AW13" s="10">
        <v>1397.433766007154</v>
      </c>
      <c r="AY13" s="9">
        <v>548.3202049540286</v>
      </c>
      <c r="AZ13" s="9">
        <v>1644.9606148620855</v>
      </c>
      <c r="BB13" s="16">
        <v>1607.048830908227</v>
      </c>
      <c r="BC13" s="16">
        <v>4821.146492724682</v>
      </c>
    </row>
    <row r="14" spans="1:55" ht="12">
      <c r="A14" s="8">
        <v>1888</v>
      </c>
      <c r="B14" s="4">
        <v>2.9081632653061225</v>
      </c>
      <c r="C14" s="4">
        <v>3</v>
      </c>
      <c r="D14" s="17">
        <v>0.8036086051353225</v>
      </c>
      <c r="E14" s="7"/>
      <c r="F14" s="7"/>
      <c r="G14" s="7"/>
      <c r="H14" s="4">
        <v>7</v>
      </c>
      <c r="I14" s="4">
        <v>9</v>
      </c>
      <c r="J14" s="4">
        <v>0.9508928571428571</v>
      </c>
      <c r="N14" s="4">
        <v>3.4457826673639613</v>
      </c>
      <c r="Q14" s="4">
        <v>1.8022906813714015</v>
      </c>
      <c r="W14" s="4">
        <f t="shared" si="1"/>
        <v>6.411423979591836</v>
      </c>
      <c r="X14" s="4">
        <f t="shared" si="2"/>
        <v>6.61389</v>
      </c>
      <c r="Y14" s="4">
        <f t="shared" si="3"/>
        <v>1.7716596391394859</v>
      </c>
      <c r="AC14" s="4">
        <f t="shared" si="4"/>
        <v>15.432409999999999</v>
      </c>
      <c r="AD14" s="4">
        <f t="shared" si="5"/>
        <v>19.84167</v>
      </c>
      <c r="AE14" s="4">
        <f t="shared" si="6"/>
        <v>2.0963669196428567</v>
      </c>
      <c r="AI14" s="4">
        <f t="shared" si="8"/>
        <v>3.973384104871833</v>
      </c>
      <c r="AM14" s="1">
        <v>1257</v>
      </c>
      <c r="AN14" s="9">
        <v>327.87231089521157</v>
      </c>
      <c r="AO14" s="9">
        <v>46.199999999999996</v>
      </c>
      <c r="AP14" s="9">
        <v>39.6</v>
      </c>
      <c r="AQ14" s="18">
        <v>27.654746159903297</v>
      </c>
      <c r="AR14" s="9">
        <v>10.337348002091884</v>
      </c>
      <c r="AS14" s="9">
        <v>5.2266429759770645</v>
      </c>
      <c r="AT14" s="18">
        <v>4.4913442845656535</v>
      </c>
      <c r="AV14" s="10">
        <v>461.38239231774946</v>
      </c>
      <c r="AW14" s="10">
        <v>1390.510081422538</v>
      </c>
      <c r="AY14" s="9">
        <v>530.5897511654118</v>
      </c>
      <c r="AZ14" s="9">
        <v>1591.7692534962355</v>
      </c>
      <c r="BB14" s="16">
        <v>1599.0865936359185</v>
      </c>
      <c r="BC14" s="16">
        <v>4797.259780907755</v>
      </c>
    </row>
    <row r="15" spans="1:55" ht="12">
      <c r="A15" s="8">
        <v>1889</v>
      </c>
      <c r="B15" s="4">
        <v>2.9081632653061225</v>
      </c>
      <c r="C15" s="4">
        <v>3</v>
      </c>
      <c r="D15" s="17">
        <v>0.8036086051353225</v>
      </c>
      <c r="E15" s="7"/>
      <c r="F15" s="7"/>
      <c r="G15" s="7"/>
      <c r="H15" s="4">
        <v>7</v>
      </c>
      <c r="I15" s="4">
        <v>9</v>
      </c>
      <c r="J15" s="4">
        <v>0.9508928571428571</v>
      </c>
      <c r="N15" s="4">
        <v>3.6606548738436473</v>
      </c>
      <c r="Q15" s="4">
        <v>1.8377558099032878</v>
      </c>
      <c r="W15" s="4">
        <f t="shared" si="1"/>
        <v>6.411423979591836</v>
      </c>
      <c r="X15" s="4">
        <f t="shared" si="2"/>
        <v>6.61389</v>
      </c>
      <c r="Y15" s="4">
        <f t="shared" si="3"/>
        <v>1.7716596391394859</v>
      </c>
      <c r="AC15" s="4">
        <f t="shared" si="4"/>
        <v>15.432409999999999</v>
      </c>
      <c r="AD15" s="4">
        <f t="shared" si="5"/>
        <v>19.84167</v>
      </c>
      <c r="AE15" s="4">
        <f t="shared" si="6"/>
        <v>2.0963669196428567</v>
      </c>
      <c r="AI15" s="4">
        <f t="shared" si="8"/>
        <v>4.051571591187085</v>
      </c>
      <c r="AM15" s="1">
        <v>1257</v>
      </c>
      <c r="AN15" s="9">
        <v>327.87231089521157</v>
      </c>
      <c r="AO15" s="9">
        <v>46.199999999999996</v>
      </c>
      <c r="AP15" s="9">
        <v>39.6</v>
      </c>
      <c r="AQ15" s="18">
        <v>27.654746159903297</v>
      </c>
      <c r="AR15" s="9">
        <v>10.981964621530942</v>
      </c>
      <c r="AS15" s="9">
        <v>5.329491848719535</v>
      </c>
      <c r="AT15" s="18">
        <v>4.7070424863283025</v>
      </c>
      <c r="AV15" s="10">
        <v>462.3455560116937</v>
      </c>
      <c r="AW15" s="10">
        <v>1391.473245116482</v>
      </c>
      <c r="AY15" s="9">
        <v>531.6973894134477</v>
      </c>
      <c r="AZ15" s="9">
        <v>1595.0921682403432</v>
      </c>
      <c r="BB15" s="16">
        <v>1600.1942318839542</v>
      </c>
      <c r="BC15" s="16">
        <v>4800.582695651863</v>
      </c>
    </row>
    <row r="16" spans="1:55" ht="12">
      <c r="A16" s="8">
        <v>1890</v>
      </c>
      <c r="B16" s="4">
        <v>2.9081632653061225</v>
      </c>
      <c r="C16" s="4">
        <v>3</v>
      </c>
      <c r="D16" s="17">
        <v>0.8036086051353225</v>
      </c>
      <c r="E16" s="7"/>
      <c r="F16" s="7"/>
      <c r="G16" s="7"/>
      <c r="H16" s="4">
        <v>7</v>
      </c>
      <c r="I16" s="4">
        <v>9</v>
      </c>
      <c r="J16" s="4">
        <v>0.9508928571428571</v>
      </c>
      <c r="N16" s="4">
        <v>4.045431248707835</v>
      </c>
      <c r="Q16" s="4">
        <v>0.8952463981322321</v>
      </c>
      <c r="W16" s="4">
        <f t="shared" si="1"/>
        <v>6.411423979591836</v>
      </c>
      <c r="X16" s="4">
        <f t="shared" si="2"/>
        <v>6.61389</v>
      </c>
      <c r="Y16" s="4">
        <f t="shared" si="3"/>
        <v>1.7716596391394859</v>
      </c>
      <c r="AC16" s="4">
        <f t="shared" si="4"/>
        <v>15.432409999999999</v>
      </c>
      <c r="AD16" s="4">
        <f t="shared" si="5"/>
        <v>19.84167</v>
      </c>
      <c r="AE16" s="4">
        <f t="shared" si="6"/>
        <v>2.0963669196428567</v>
      </c>
      <c r="AI16" s="4">
        <f t="shared" si="8"/>
        <v>1.9736870667142628</v>
      </c>
      <c r="AM16" s="1">
        <v>1257</v>
      </c>
      <c r="AN16" s="9">
        <v>327.87231089521157</v>
      </c>
      <c r="AO16" s="9">
        <v>46.199999999999996</v>
      </c>
      <c r="AP16" s="9">
        <v>39.6</v>
      </c>
      <c r="AQ16" s="18">
        <v>27.654746159903297</v>
      </c>
      <c r="AR16" s="9">
        <v>12.136293746123506</v>
      </c>
      <c r="AS16" s="9">
        <v>2.5962145545834727</v>
      </c>
      <c r="AT16" s="18">
        <v>4.251401009351267</v>
      </c>
      <c r="AV16" s="10">
        <v>460.3109663651731</v>
      </c>
      <c r="AW16" s="10">
        <v>1389.4386554699615</v>
      </c>
      <c r="AY16" s="9">
        <v>529.357611319949</v>
      </c>
      <c r="AZ16" s="9">
        <v>1588.072833959847</v>
      </c>
      <c r="BB16" s="16">
        <v>1597.8544537904556</v>
      </c>
      <c r="BC16" s="16">
        <v>4793.563361371367</v>
      </c>
    </row>
    <row r="17" spans="1:55" ht="12">
      <c r="A17" s="8">
        <v>1891</v>
      </c>
      <c r="B17" s="4">
        <v>2.7551020408163267</v>
      </c>
      <c r="C17" s="4">
        <v>2.5</v>
      </c>
      <c r="D17" s="17">
        <v>0.7147814018043025</v>
      </c>
      <c r="E17" s="7"/>
      <c r="F17" s="7"/>
      <c r="G17" s="7"/>
      <c r="H17" s="4">
        <v>6</v>
      </c>
      <c r="I17" s="4">
        <v>7.5</v>
      </c>
      <c r="J17" s="4">
        <v>0.45535714285714285</v>
      </c>
      <c r="N17" s="4">
        <v>4.255911509023765</v>
      </c>
      <c r="Q17" s="4">
        <v>1.7236168059542976</v>
      </c>
      <c r="W17" s="4">
        <f t="shared" si="1"/>
        <v>6.073980612244898</v>
      </c>
      <c r="X17" s="4">
        <f t="shared" si="2"/>
        <v>5.511575</v>
      </c>
      <c r="Y17" s="4">
        <f t="shared" si="3"/>
        <v>1.5758285218598194</v>
      </c>
      <c r="AC17" s="4">
        <f t="shared" si="4"/>
        <v>13.22778</v>
      </c>
      <c r="AD17" s="4">
        <f t="shared" si="5"/>
        <v>16.534724999999998</v>
      </c>
      <c r="AE17" s="4">
        <f t="shared" si="6"/>
        <v>1.0038940178571427</v>
      </c>
      <c r="AI17" s="4">
        <f t="shared" si="8"/>
        <v>3.799937318911023</v>
      </c>
      <c r="AM17" s="1">
        <v>1047.5</v>
      </c>
      <c r="AN17" s="9">
        <v>291.6308119361554</v>
      </c>
      <c r="AO17" s="9">
        <v>39.599999999999994</v>
      </c>
      <c r="AP17" s="9">
        <v>33</v>
      </c>
      <c r="AQ17" s="18">
        <v>24.349492055467543</v>
      </c>
      <c r="AR17" s="9">
        <v>12.767734527071294</v>
      </c>
      <c r="AS17" s="9">
        <v>4.998488737267463</v>
      </c>
      <c r="AT17" s="18">
        <v>5.1268485974479425</v>
      </c>
      <c r="AV17" s="10">
        <v>411.4733758534096</v>
      </c>
      <c r="AW17" s="10">
        <v>1167.3425639172542</v>
      </c>
      <c r="AY17" s="9">
        <v>473.194382231421</v>
      </c>
      <c r="AZ17" s="9">
        <v>1419.583146694263</v>
      </c>
      <c r="BB17" s="16">
        <v>1342.4439485048422</v>
      </c>
      <c r="BC17" s="16">
        <v>4027.3318455145263</v>
      </c>
    </row>
    <row r="18" spans="1:55" ht="12">
      <c r="A18" s="8">
        <v>1892</v>
      </c>
      <c r="B18" s="4">
        <v>2.7551020408163267</v>
      </c>
      <c r="C18" s="4">
        <v>3</v>
      </c>
      <c r="D18" s="17">
        <v>0.7827897293546148</v>
      </c>
      <c r="E18" s="7"/>
      <c r="F18" s="7"/>
      <c r="G18" s="7"/>
      <c r="H18" s="4">
        <v>6</v>
      </c>
      <c r="I18" s="4">
        <v>9</v>
      </c>
      <c r="J18" s="4">
        <v>0.45535714285714285</v>
      </c>
      <c r="N18" s="4">
        <v>4.319288441087129</v>
      </c>
      <c r="Q18" s="4">
        <v>1.5836603935755986</v>
      </c>
      <c r="W18" s="4">
        <f t="shared" si="1"/>
        <v>6.073980612244898</v>
      </c>
      <c r="X18" s="4">
        <f t="shared" si="2"/>
        <v>6.61389</v>
      </c>
      <c r="Y18" s="4">
        <f t="shared" si="3"/>
        <v>1.7257617210270642</v>
      </c>
      <c r="AC18" s="4">
        <f t="shared" si="4"/>
        <v>13.22778</v>
      </c>
      <c r="AD18" s="4">
        <f t="shared" si="5"/>
        <v>19.84167</v>
      </c>
      <c r="AE18" s="4">
        <f t="shared" si="6"/>
        <v>1.0038940178571427</v>
      </c>
      <c r="AI18" s="4">
        <f t="shared" si="8"/>
        <v>3.491385213488572</v>
      </c>
      <c r="AM18" s="1">
        <v>1257</v>
      </c>
      <c r="AN18" s="9">
        <v>319.3782095766828</v>
      </c>
      <c r="AO18" s="9">
        <v>39.599999999999994</v>
      </c>
      <c r="AP18" s="9">
        <v>39.6</v>
      </c>
      <c r="AQ18" s="18">
        <v>26.64567804129404</v>
      </c>
      <c r="AR18" s="9">
        <v>12.957865323261387</v>
      </c>
      <c r="AS18" s="9">
        <v>4.592615141369236</v>
      </c>
      <c r="AT18" s="18">
        <v>5.0645910960287575</v>
      </c>
      <c r="AV18" s="10">
        <v>447.8389591786363</v>
      </c>
      <c r="AW18" s="10">
        <v>1385.4607496019535</v>
      </c>
      <c r="AY18" s="9">
        <v>515.0148030554317</v>
      </c>
      <c r="AZ18" s="9">
        <v>1545.044409166295</v>
      </c>
      <c r="BB18" s="16">
        <v>1593.2798620422464</v>
      </c>
      <c r="BC18" s="16">
        <v>4779.839586126739</v>
      </c>
    </row>
    <row r="19" spans="1:55" ht="12">
      <c r="A19" s="8">
        <v>1893</v>
      </c>
      <c r="B19" s="4">
        <v>2.6020408163265305</v>
      </c>
      <c r="C19" s="4">
        <v>3</v>
      </c>
      <c r="D19" s="17">
        <v>0.7619708535739069</v>
      </c>
      <c r="E19" s="7"/>
      <c r="F19" s="7"/>
      <c r="G19" s="7"/>
      <c r="H19" s="4">
        <v>6</v>
      </c>
      <c r="I19" s="4">
        <v>9</v>
      </c>
      <c r="J19" s="4">
        <v>0.45535714285714285</v>
      </c>
      <c r="N19" s="4">
        <v>4.458573802339025</v>
      </c>
      <c r="Q19" s="4">
        <v>1.6955569458817847</v>
      </c>
      <c r="W19" s="4">
        <f t="shared" si="1"/>
        <v>5.736537244897959</v>
      </c>
      <c r="X19" s="4">
        <f t="shared" si="2"/>
        <v>6.61389</v>
      </c>
      <c r="Y19" s="4">
        <f t="shared" si="3"/>
        <v>1.6798638029146424</v>
      </c>
      <c r="AC19" s="4">
        <f t="shared" si="4"/>
        <v>13.22778</v>
      </c>
      <c r="AD19" s="4">
        <f t="shared" si="5"/>
        <v>19.84167</v>
      </c>
      <c r="AE19" s="4">
        <f t="shared" si="6"/>
        <v>1.0038940178571427</v>
      </c>
      <c r="AI19" s="4">
        <f t="shared" si="8"/>
        <v>3.7380757095993586</v>
      </c>
      <c r="AM19" s="1">
        <v>1257</v>
      </c>
      <c r="AN19" s="9">
        <v>310.884108258154</v>
      </c>
      <c r="AO19" s="9">
        <v>39.599999999999994</v>
      </c>
      <c r="AP19" s="9">
        <v>39.6</v>
      </c>
      <c r="AQ19" s="18">
        <v>26.07783192340408</v>
      </c>
      <c r="AR19" s="9">
        <v>13.375721407017075</v>
      </c>
      <c r="AS19" s="9">
        <v>4.917115143057176</v>
      </c>
      <c r="AT19" s="18">
        <v>5.278814862038897</v>
      </c>
      <c r="AV19" s="10">
        <v>439.73359159367124</v>
      </c>
      <c r="AW19" s="10">
        <v>1385.849483335517</v>
      </c>
      <c r="AY19" s="9">
        <v>505.6936303327219</v>
      </c>
      <c r="AZ19" s="9">
        <v>1517.0808909981656</v>
      </c>
      <c r="BB19" s="16">
        <v>1593.7269058358445</v>
      </c>
      <c r="BC19" s="16">
        <v>4781.180717507534</v>
      </c>
    </row>
    <row r="20" spans="1:55" ht="12">
      <c r="A20" s="8">
        <v>1894</v>
      </c>
      <c r="B20" s="4">
        <v>1.8979591836734695</v>
      </c>
      <c r="C20" s="4">
        <v>3</v>
      </c>
      <c r="D20" s="17">
        <v>0.6662040249826509</v>
      </c>
      <c r="E20" s="7"/>
      <c r="F20" s="7"/>
      <c r="G20" s="7"/>
      <c r="H20" s="4">
        <v>6</v>
      </c>
      <c r="I20" s="4">
        <v>5.25</v>
      </c>
      <c r="J20" s="4">
        <v>0.45535714285714285</v>
      </c>
      <c r="L20" s="4">
        <v>28.5</v>
      </c>
      <c r="N20" s="4">
        <v>4.217273866502442</v>
      </c>
      <c r="Q20" s="4">
        <v>1.543492094308031</v>
      </c>
      <c r="W20" s="4">
        <f t="shared" si="1"/>
        <v>4.18429775510204</v>
      </c>
      <c r="X20" s="4">
        <f t="shared" si="2"/>
        <v>6.61389</v>
      </c>
      <c r="Y20" s="4">
        <f t="shared" si="3"/>
        <v>1.4687333795975015</v>
      </c>
      <c r="AC20" s="4">
        <f t="shared" si="4"/>
        <v>13.22778</v>
      </c>
      <c r="AD20" s="4">
        <f t="shared" si="5"/>
        <v>11.5743075</v>
      </c>
      <c r="AE20" s="4">
        <f t="shared" si="6"/>
        <v>1.0038940178571427</v>
      </c>
      <c r="AG20" s="4">
        <f t="shared" si="7"/>
        <v>62.831954999999994</v>
      </c>
      <c r="AI20" s="4">
        <f t="shared" si="8"/>
        <v>3.402828975874314</v>
      </c>
      <c r="AM20" s="1">
        <v>1257</v>
      </c>
      <c r="AN20" s="9">
        <v>271.81124219292155</v>
      </c>
      <c r="AO20" s="9">
        <v>39.599999999999994</v>
      </c>
      <c r="AP20" s="9">
        <v>23.1</v>
      </c>
      <c r="AQ20" s="18">
        <v>22.362684779312023</v>
      </c>
      <c r="AR20" s="9">
        <v>12.651821599507326</v>
      </c>
      <c r="AS20" s="9">
        <v>4.47612707349329</v>
      </c>
      <c r="AT20" s="18">
        <v>4.942659918475469</v>
      </c>
      <c r="AV20" s="10">
        <v>378.9445355637097</v>
      </c>
      <c r="AW20" s="10">
        <v>1364.1332933707881</v>
      </c>
      <c r="AY20" s="9">
        <v>435.7862158982661</v>
      </c>
      <c r="AZ20" s="9">
        <v>1307.3586476947983</v>
      </c>
      <c r="BB20" s="16">
        <v>1568.7532873764062</v>
      </c>
      <c r="BC20" s="16">
        <v>4706.259862129218</v>
      </c>
    </row>
    <row r="21" spans="1:55" ht="12">
      <c r="A21" s="8">
        <v>1895</v>
      </c>
      <c r="B21" s="4">
        <v>2.586734693877551</v>
      </c>
      <c r="C21" s="4">
        <v>3</v>
      </c>
      <c r="D21" s="17">
        <v>0.7598889659958361</v>
      </c>
      <c r="E21" s="7"/>
      <c r="F21" s="7"/>
      <c r="G21" s="7"/>
      <c r="H21" s="4">
        <v>6</v>
      </c>
      <c r="I21" s="4">
        <v>5.25</v>
      </c>
      <c r="J21" s="4">
        <v>0.45535714285714285</v>
      </c>
      <c r="L21" s="4">
        <v>28.5</v>
      </c>
      <c r="N21" s="4">
        <v>3.892047795763412</v>
      </c>
      <c r="Q21" s="4">
        <v>1.5084939017196168</v>
      </c>
      <c r="W21" s="4">
        <f t="shared" si="1"/>
        <v>5.702792908163264</v>
      </c>
      <c r="X21" s="4">
        <f t="shared" si="2"/>
        <v>6.61389</v>
      </c>
      <c r="Y21" s="4">
        <f t="shared" si="3"/>
        <v>1.6752740111034001</v>
      </c>
      <c r="AC21" s="4">
        <f t="shared" si="4"/>
        <v>13.22778</v>
      </c>
      <c r="AD21" s="4">
        <f t="shared" si="5"/>
        <v>11.5743075</v>
      </c>
      <c r="AE21" s="4">
        <f t="shared" si="6"/>
        <v>1.0038940178571427</v>
      </c>
      <c r="AG21" s="4">
        <f t="shared" si="7"/>
        <v>62.831954999999994</v>
      </c>
      <c r="AI21" s="4">
        <f t="shared" si="8"/>
        <v>3.325670910548119</v>
      </c>
      <c r="AM21" s="1">
        <v>1257</v>
      </c>
      <c r="AN21" s="9">
        <v>310.0346981263011</v>
      </c>
      <c r="AO21" s="9">
        <v>39.599999999999994</v>
      </c>
      <c r="AP21" s="9">
        <v>23.1</v>
      </c>
      <c r="AQ21" s="18">
        <v>24.917992309816835</v>
      </c>
      <c r="AR21" s="9">
        <v>11.676143387290235</v>
      </c>
      <c r="AS21" s="9">
        <v>4.374632314986889</v>
      </c>
      <c r="AT21" s="18">
        <v>4.6318171100746754</v>
      </c>
      <c r="AV21" s="10">
        <v>418.3352832484698</v>
      </c>
      <c r="AW21" s="10">
        <v>1365.3005851221687</v>
      </c>
      <c r="AY21" s="9">
        <v>481.08557573574024</v>
      </c>
      <c r="AZ21" s="9">
        <v>1443.2567272072206</v>
      </c>
      <c r="BB21" s="16">
        <v>1570.095672890494</v>
      </c>
      <c r="BC21" s="16">
        <v>4710.287018671482</v>
      </c>
    </row>
    <row r="22" spans="1:55" ht="12">
      <c r="A22" s="8">
        <v>1896</v>
      </c>
      <c r="B22" s="4">
        <v>2.586734693877551</v>
      </c>
      <c r="C22" s="4">
        <v>3</v>
      </c>
      <c r="D22" s="17">
        <v>0.7598889659958361</v>
      </c>
      <c r="E22" s="7"/>
      <c r="F22" s="7"/>
      <c r="G22" s="7"/>
      <c r="H22" s="4">
        <v>6</v>
      </c>
      <c r="I22" s="4">
        <v>5.25</v>
      </c>
      <c r="J22" s="4">
        <v>0.45535714285714285</v>
      </c>
      <c r="L22" s="4">
        <v>28.5</v>
      </c>
      <c r="N22" s="4">
        <v>3.876715696325565</v>
      </c>
      <c r="Q22" s="4">
        <v>1.5034334488203285</v>
      </c>
      <c r="W22" s="4">
        <f t="shared" si="1"/>
        <v>5.702792908163264</v>
      </c>
      <c r="X22" s="4">
        <f t="shared" si="2"/>
        <v>6.61389</v>
      </c>
      <c r="Y22" s="4">
        <f t="shared" si="3"/>
        <v>1.6752740111034001</v>
      </c>
      <c r="AC22" s="4">
        <f t="shared" si="4"/>
        <v>13.22778</v>
      </c>
      <c r="AD22" s="4">
        <f t="shared" si="5"/>
        <v>11.5743075</v>
      </c>
      <c r="AE22" s="4">
        <f t="shared" si="6"/>
        <v>1.0038940178571427</v>
      </c>
      <c r="AG22" s="4">
        <f t="shared" si="7"/>
        <v>62.831954999999994</v>
      </c>
      <c r="AI22" s="4">
        <f t="shared" si="8"/>
        <v>3.3145144842727605</v>
      </c>
      <c r="AM22" s="1">
        <v>1257</v>
      </c>
      <c r="AN22" s="9">
        <v>310.0346981263011</v>
      </c>
      <c r="AO22" s="9">
        <v>39.599999999999994</v>
      </c>
      <c r="AP22" s="9">
        <v>23.1</v>
      </c>
      <c r="AQ22" s="18">
        <v>24.917992309816835</v>
      </c>
      <c r="AR22" s="9">
        <v>11.630147088976695</v>
      </c>
      <c r="AS22" s="9">
        <v>4.359957001578953</v>
      </c>
      <c r="AT22" s="18">
        <v>4.614308933866875</v>
      </c>
      <c r="AV22" s="10">
        <v>418.2571034605405</v>
      </c>
      <c r="AW22" s="10">
        <v>1365.2224053342393</v>
      </c>
      <c r="AY22" s="9">
        <v>480.99566897962154</v>
      </c>
      <c r="AZ22" s="9">
        <v>1442.9870069388646</v>
      </c>
      <c r="BB22" s="16">
        <v>1570.005766134375</v>
      </c>
      <c r="BC22" s="16">
        <v>4710.017298403125</v>
      </c>
    </row>
    <row r="23" spans="1:55" ht="12">
      <c r="A23" s="8">
        <v>1897</v>
      </c>
      <c r="B23" s="4">
        <v>2.586734693877551</v>
      </c>
      <c r="C23" s="4">
        <v>3</v>
      </c>
      <c r="D23" s="17">
        <v>0.7598889659958361</v>
      </c>
      <c r="E23" s="7"/>
      <c r="F23" s="7"/>
      <c r="G23" s="7"/>
      <c r="H23" s="4">
        <v>6</v>
      </c>
      <c r="I23" s="4">
        <v>5.25</v>
      </c>
      <c r="J23" s="4">
        <v>0.45535714285714285</v>
      </c>
      <c r="L23" s="4">
        <v>28.5</v>
      </c>
      <c r="N23" s="4">
        <v>4.07413859923754</v>
      </c>
      <c r="Q23" s="4">
        <v>1.426232638482494</v>
      </c>
      <c r="W23" s="4">
        <f t="shared" si="1"/>
        <v>5.702792908163264</v>
      </c>
      <c r="X23" s="4">
        <f t="shared" si="2"/>
        <v>6.61389</v>
      </c>
      <c r="Y23" s="4">
        <f t="shared" si="3"/>
        <v>1.6752740111034001</v>
      </c>
      <c r="AC23" s="4">
        <f t="shared" si="4"/>
        <v>13.22778</v>
      </c>
      <c r="AD23" s="4">
        <f t="shared" si="5"/>
        <v>11.5743075</v>
      </c>
      <c r="AE23" s="4">
        <f t="shared" si="6"/>
        <v>1.0038940178571427</v>
      </c>
      <c r="AG23" s="4">
        <f t="shared" si="7"/>
        <v>62.831954999999994</v>
      </c>
      <c r="AI23" s="4">
        <f t="shared" si="8"/>
        <v>3.14431526177766</v>
      </c>
      <c r="AM23" s="1">
        <v>1257</v>
      </c>
      <c r="AN23" s="9">
        <v>310.0346981263011</v>
      </c>
      <c r="AO23" s="9">
        <v>39.599999999999994</v>
      </c>
      <c r="AP23" s="9">
        <v>23.1</v>
      </c>
      <c r="AQ23" s="18">
        <v>24.917992309816835</v>
      </c>
      <c r="AR23" s="9">
        <v>12.222415797712621</v>
      </c>
      <c r="AS23" s="9">
        <v>4.136074651599232</v>
      </c>
      <c r="AT23" s="18">
        <v>4.720615212843973</v>
      </c>
      <c r="AV23" s="10">
        <v>418.7317960982739</v>
      </c>
      <c r="AW23" s="10">
        <v>1365.6970979719727</v>
      </c>
      <c r="AY23" s="9">
        <v>481.5415655130149</v>
      </c>
      <c r="AZ23" s="9">
        <v>1444.6246965390446</v>
      </c>
      <c r="BB23" s="16">
        <v>1570.5516626677684</v>
      </c>
      <c r="BC23" s="16">
        <v>4711.654988003305</v>
      </c>
    </row>
    <row r="24" spans="1:55" ht="12">
      <c r="A24" s="8">
        <v>1898</v>
      </c>
      <c r="B24" s="4">
        <v>2.586734693877551</v>
      </c>
      <c r="C24" s="4">
        <v>3</v>
      </c>
      <c r="D24" s="17">
        <v>0.7598889659958361</v>
      </c>
      <c r="E24" s="7"/>
      <c r="F24" s="7"/>
      <c r="G24" s="7"/>
      <c r="H24" s="4">
        <v>6</v>
      </c>
      <c r="I24" s="4">
        <v>5.25</v>
      </c>
      <c r="J24" s="4">
        <v>0.45535714285714285</v>
      </c>
      <c r="L24" s="4">
        <v>28.5</v>
      </c>
      <c r="N24" s="4">
        <v>4.059853459755768</v>
      </c>
      <c r="Q24" s="4">
        <v>1.4360158080912793</v>
      </c>
      <c r="W24" s="4">
        <f t="shared" si="1"/>
        <v>5.702792908163264</v>
      </c>
      <c r="X24" s="4">
        <f t="shared" si="2"/>
        <v>6.61389</v>
      </c>
      <c r="Y24" s="4">
        <f t="shared" si="3"/>
        <v>1.6752740111034001</v>
      </c>
      <c r="AC24" s="4">
        <f t="shared" si="4"/>
        <v>13.22778</v>
      </c>
      <c r="AD24" s="4">
        <f t="shared" si="5"/>
        <v>11.5743075</v>
      </c>
      <c r="AE24" s="4">
        <f t="shared" si="6"/>
        <v>1.0038940178571427</v>
      </c>
      <c r="AG24" s="4">
        <f t="shared" si="7"/>
        <v>62.831954999999994</v>
      </c>
      <c r="AI24" s="4">
        <f t="shared" si="8"/>
        <v>3.165883530992277</v>
      </c>
      <c r="AM24" s="1">
        <v>1257</v>
      </c>
      <c r="AN24" s="9">
        <v>310.0346981263011</v>
      </c>
      <c r="AO24" s="9">
        <v>39.599999999999994</v>
      </c>
      <c r="AP24" s="9">
        <v>23.1</v>
      </c>
      <c r="AQ24" s="18">
        <v>24.917992309816835</v>
      </c>
      <c r="AR24" s="9">
        <v>12.179560379267304</v>
      </c>
      <c r="AS24" s="9">
        <v>4.164445843464709</v>
      </c>
      <c r="AT24" s="18">
        <v>4.716435459183272</v>
      </c>
      <c r="AV24" s="10">
        <v>418.7131321180333</v>
      </c>
      <c r="AW24" s="10">
        <v>1365.6784339917322</v>
      </c>
      <c r="AY24" s="9">
        <v>481.52010193573824</v>
      </c>
      <c r="AZ24" s="9">
        <v>1444.5603058072147</v>
      </c>
      <c r="BB24" s="16">
        <v>1570.5301990904918</v>
      </c>
      <c r="BC24" s="16">
        <v>4711.590597271475</v>
      </c>
    </row>
    <row r="25" spans="1:55" ht="12">
      <c r="A25" s="8">
        <v>1899</v>
      </c>
      <c r="B25" s="4">
        <v>2.586734693877551</v>
      </c>
      <c r="C25" s="4">
        <v>3</v>
      </c>
      <c r="D25" s="17">
        <v>0.7598889659958361</v>
      </c>
      <c r="E25" s="7"/>
      <c r="F25" s="7"/>
      <c r="G25" s="7"/>
      <c r="H25" s="4">
        <v>6</v>
      </c>
      <c r="I25" s="4">
        <v>5.25</v>
      </c>
      <c r="J25" s="4">
        <v>0.45535714285714285</v>
      </c>
      <c r="L25" s="4">
        <v>28.5</v>
      </c>
      <c r="N25" s="4">
        <v>4.216724915945975</v>
      </c>
      <c r="Q25" s="4">
        <v>1.5241496070583747</v>
      </c>
      <c r="W25" s="4">
        <f t="shared" si="1"/>
        <v>5.702792908163264</v>
      </c>
      <c r="X25" s="4">
        <f t="shared" si="2"/>
        <v>6.61389</v>
      </c>
      <c r="Y25" s="4">
        <f t="shared" si="3"/>
        <v>1.6752740111034001</v>
      </c>
      <c r="AC25" s="4">
        <f t="shared" si="4"/>
        <v>13.22778</v>
      </c>
      <c r="AD25" s="4">
        <f t="shared" si="5"/>
        <v>11.5743075</v>
      </c>
      <c r="AE25" s="4">
        <f t="shared" si="6"/>
        <v>1.0038940178571427</v>
      </c>
      <c r="AG25" s="4">
        <f t="shared" si="7"/>
        <v>62.831954999999994</v>
      </c>
      <c r="AI25" s="4">
        <f t="shared" si="8"/>
        <v>3.360185948209104</v>
      </c>
      <c r="AM25" s="1">
        <v>1257</v>
      </c>
      <c r="AN25" s="9">
        <v>310.0346981263011</v>
      </c>
      <c r="AO25" s="9">
        <v>39.599999999999994</v>
      </c>
      <c r="AP25" s="9">
        <v>23.1</v>
      </c>
      <c r="AQ25" s="18">
        <v>24.917992309816835</v>
      </c>
      <c r="AR25" s="9">
        <v>12.650174747837927</v>
      </c>
      <c r="AS25" s="9">
        <v>4.420033860469286</v>
      </c>
      <c r="AT25" s="18">
        <v>4.925997706969654</v>
      </c>
      <c r="AV25" s="10">
        <v>419.6488967513949</v>
      </c>
      <c r="AW25" s="10">
        <v>1366.6141986250936</v>
      </c>
      <c r="AY25" s="9">
        <v>482.59623126410406</v>
      </c>
      <c r="AZ25" s="9">
        <v>1447.7886937923122</v>
      </c>
      <c r="BB25" s="16">
        <v>1571.6063284188576</v>
      </c>
      <c r="BC25" s="16">
        <v>4714.818985256573</v>
      </c>
    </row>
    <row r="26" spans="1:55" ht="12">
      <c r="A26" s="8">
        <v>1900</v>
      </c>
      <c r="B26" s="4">
        <v>2.586734693877551</v>
      </c>
      <c r="C26" s="4">
        <v>3</v>
      </c>
      <c r="D26" s="17">
        <v>0.7598889659958361</v>
      </c>
      <c r="H26" s="4">
        <v>6</v>
      </c>
      <c r="I26" s="4">
        <v>5.25</v>
      </c>
      <c r="J26" s="4">
        <v>0.45535714285714285</v>
      </c>
      <c r="L26" s="4">
        <v>28.5</v>
      </c>
      <c r="N26" s="4">
        <v>4.515650320857514</v>
      </c>
      <c r="Q26" s="4">
        <v>1.6152133646872626</v>
      </c>
      <c r="W26" s="4">
        <f t="shared" si="1"/>
        <v>5.702792908163264</v>
      </c>
      <c r="X26" s="4">
        <f t="shared" si="2"/>
        <v>6.61389</v>
      </c>
      <c r="Y26" s="4">
        <f t="shared" si="3"/>
        <v>1.6752740111034001</v>
      </c>
      <c r="AC26" s="4">
        <f t="shared" si="4"/>
        <v>13.22778</v>
      </c>
      <c r="AD26" s="4">
        <f t="shared" si="5"/>
        <v>11.5743075</v>
      </c>
      <c r="AE26" s="4">
        <f t="shared" si="6"/>
        <v>1.0038940178571427</v>
      </c>
      <c r="AG26" s="4">
        <f t="shared" si="7"/>
        <v>62.831954999999994</v>
      </c>
      <c r="AI26" s="4">
        <f t="shared" si="8"/>
        <v>3.5609478401904795</v>
      </c>
      <c r="AM26" s="1">
        <v>1257</v>
      </c>
      <c r="AN26" s="9">
        <v>310.0346981263011</v>
      </c>
      <c r="AO26" s="9">
        <v>39.599999999999994</v>
      </c>
      <c r="AP26" s="9">
        <v>23.1</v>
      </c>
      <c r="AQ26" s="18">
        <v>24.917992309816835</v>
      </c>
      <c r="AR26" s="9">
        <v>13.546950962572541</v>
      </c>
      <c r="AS26" s="9">
        <v>4.684118757593062</v>
      </c>
      <c r="AT26" s="18">
        <v>5.260990635664259</v>
      </c>
      <c r="AV26" s="10">
        <v>421.1447507919479</v>
      </c>
      <c r="AW26" s="10">
        <v>1368.1100526656467</v>
      </c>
      <c r="AY26" s="9">
        <v>484.31646341074</v>
      </c>
      <c r="AZ26" s="9">
        <v>1452.9493902322201</v>
      </c>
      <c r="BB26" s="16">
        <v>1573.3265605654935</v>
      </c>
      <c r="BC26" s="16">
        <v>4719.979681696481</v>
      </c>
    </row>
    <row r="27" spans="1:55" ht="12">
      <c r="A27" s="8">
        <v>1901</v>
      </c>
      <c r="B27" s="4">
        <v>2.586734693877551</v>
      </c>
      <c r="C27" s="4">
        <v>3</v>
      </c>
      <c r="D27" s="17">
        <v>0.7598889659958361</v>
      </c>
      <c r="H27" s="4">
        <v>6</v>
      </c>
      <c r="I27" s="4">
        <v>5.25</v>
      </c>
      <c r="J27" s="4">
        <v>0.45535714285714285</v>
      </c>
      <c r="L27" s="4">
        <v>28.5</v>
      </c>
      <c r="N27" s="4">
        <v>4.8145757257690525</v>
      </c>
      <c r="Q27" s="4">
        <v>1.7038272101189225</v>
      </c>
      <c r="W27" s="4">
        <f t="shared" si="1"/>
        <v>5.702792908163264</v>
      </c>
      <c r="X27" s="4">
        <f t="shared" si="2"/>
        <v>6.61389</v>
      </c>
      <c r="Y27" s="4">
        <f t="shared" si="3"/>
        <v>1.6752740111034001</v>
      </c>
      <c r="AC27" s="4">
        <f t="shared" si="4"/>
        <v>13.22778</v>
      </c>
      <c r="AD27" s="4">
        <f t="shared" si="5"/>
        <v>11.5743075</v>
      </c>
      <c r="AE27" s="4">
        <f t="shared" si="6"/>
        <v>1.0038940178571427</v>
      </c>
      <c r="AG27" s="4">
        <f t="shared" si="7"/>
        <v>62.831954999999994</v>
      </c>
      <c r="AI27" s="4">
        <f t="shared" si="8"/>
        <v>3.75630858224448</v>
      </c>
      <c r="AM27" s="1">
        <v>1257</v>
      </c>
      <c r="AN27" s="9">
        <v>310.0346981263011</v>
      </c>
      <c r="AO27" s="9">
        <v>39.599999999999994</v>
      </c>
      <c r="AP27" s="9">
        <v>23.1</v>
      </c>
      <c r="AQ27" s="18">
        <v>24.917992309816835</v>
      </c>
      <c r="AR27" s="9">
        <v>14.443727177307156</v>
      </c>
      <c r="AS27" s="9">
        <v>4.941098909344875</v>
      </c>
      <c r="AT27" s="18">
        <v>5.593933328171716</v>
      </c>
      <c r="AV27" s="10">
        <v>422.63144985094175</v>
      </c>
      <c r="AW27" s="10">
        <v>1369.5967517246406</v>
      </c>
      <c r="AY27" s="9">
        <v>486.02616732858297</v>
      </c>
      <c r="AZ27" s="9">
        <v>1458.078501985749</v>
      </c>
      <c r="BB27" s="16">
        <v>1575.0362644833367</v>
      </c>
      <c r="BC27" s="16">
        <v>4725.10879345001</v>
      </c>
    </row>
    <row r="28" spans="1:55" ht="12">
      <c r="A28" s="8">
        <v>1902</v>
      </c>
      <c r="B28" s="4">
        <v>2.586734693877551</v>
      </c>
      <c r="C28" s="4">
        <v>3</v>
      </c>
      <c r="D28" s="17">
        <v>0.7598889659958361</v>
      </c>
      <c r="H28" s="4">
        <v>6</v>
      </c>
      <c r="I28" s="4">
        <v>5.25</v>
      </c>
      <c r="J28" s="4">
        <v>0.45535714285714285</v>
      </c>
      <c r="L28" s="4">
        <v>28.5</v>
      </c>
      <c r="N28" s="4">
        <v>4.874619259147277</v>
      </c>
      <c r="Q28" s="4">
        <v>1.771211106664205</v>
      </c>
      <c r="W28" s="4">
        <f t="shared" si="1"/>
        <v>5.702792908163264</v>
      </c>
      <c r="X28" s="4">
        <f t="shared" si="2"/>
        <v>6.61389</v>
      </c>
      <c r="Y28" s="4">
        <f t="shared" si="3"/>
        <v>1.6752740111034001</v>
      </c>
      <c r="AC28" s="4">
        <f t="shared" si="4"/>
        <v>13.22778</v>
      </c>
      <c r="AD28" s="4">
        <f t="shared" si="5"/>
        <v>11.5743075</v>
      </c>
      <c r="AE28" s="4">
        <f t="shared" si="6"/>
        <v>1.0038940178571427</v>
      </c>
      <c r="AG28" s="4">
        <f t="shared" si="7"/>
        <v>62.831954999999994</v>
      </c>
      <c r="AI28" s="4">
        <f t="shared" si="8"/>
        <v>3.904865142085106</v>
      </c>
      <c r="AM28" s="1">
        <v>1257</v>
      </c>
      <c r="AN28" s="9">
        <v>310.0346981263011</v>
      </c>
      <c r="AO28" s="9">
        <v>39.599999999999994</v>
      </c>
      <c r="AP28" s="9">
        <v>23.1</v>
      </c>
      <c r="AQ28" s="18">
        <v>24.917992309816835</v>
      </c>
      <c r="AR28" s="9">
        <v>14.623857777441831</v>
      </c>
      <c r="AS28" s="9">
        <v>5.136512209326194</v>
      </c>
      <c r="AT28" s="18">
        <v>5.702305078821416</v>
      </c>
      <c r="AV28" s="10">
        <v>423.1153655017075</v>
      </c>
      <c r="AW28" s="10">
        <v>1370.0806673754062</v>
      </c>
      <c r="AY28" s="9">
        <v>486.5826703269636</v>
      </c>
      <c r="AZ28" s="9">
        <v>1459.7480109808907</v>
      </c>
      <c r="BB28" s="16">
        <v>1575.592767481717</v>
      </c>
      <c r="BC28" s="16">
        <v>4726.778302445151</v>
      </c>
    </row>
    <row r="29" spans="1:55" ht="12">
      <c r="A29" s="8">
        <v>1903</v>
      </c>
      <c r="B29" s="4">
        <v>2.6020408163265305</v>
      </c>
      <c r="C29" s="4">
        <v>3</v>
      </c>
      <c r="D29" s="17">
        <v>0.7619708535739069</v>
      </c>
      <c r="H29" s="4">
        <v>6</v>
      </c>
      <c r="I29" s="4">
        <v>5.25</v>
      </c>
      <c r="J29" s="4">
        <v>0.45535714285714285</v>
      </c>
      <c r="L29" s="4">
        <v>28.5</v>
      </c>
      <c r="N29" s="4">
        <v>4.97210675390381</v>
      </c>
      <c r="Q29" s="4">
        <v>1.6611471033468521</v>
      </c>
      <c r="W29" s="4">
        <f t="shared" si="1"/>
        <v>5.736537244897959</v>
      </c>
      <c r="X29" s="4">
        <f t="shared" si="2"/>
        <v>6.61389</v>
      </c>
      <c r="Y29" s="4">
        <f t="shared" si="3"/>
        <v>1.6798638029146424</v>
      </c>
      <c r="AC29" s="4">
        <f t="shared" si="4"/>
        <v>13.22778</v>
      </c>
      <c r="AD29" s="4">
        <f t="shared" si="5"/>
        <v>11.5743075</v>
      </c>
      <c r="AE29" s="4">
        <f t="shared" si="6"/>
        <v>1.0038940178571427</v>
      </c>
      <c r="AG29" s="4">
        <f t="shared" si="7"/>
        <v>62.831954999999994</v>
      </c>
      <c r="AI29" s="4">
        <f t="shared" si="8"/>
        <v>3.66221473845157</v>
      </c>
      <c r="AM29" s="1">
        <v>1257</v>
      </c>
      <c r="AN29" s="9">
        <v>310.884108258154</v>
      </c>
      <c r="AO29" s="9">
        <v>39.599999999999994</v>
      </c>
      <c r="AP29" s="9">
        <v>23.1</v>
      </c>
      <c r="AQ29" s="18">
        <v>24.97477692160583</v>
      </c>
      <c r="AR29" s="9">
        <v>14.91632026171143</v>
      </c>
      <c r="AS29" s="9">
        <v>4.817326599705871</v>
      </c>
      <c r="AT29" s="18">
        <v>5.694593512008068</v>
      </c>
      <c r="AV29" s="10">
        <v>423.98712555318525</v>
      </c>
      <c r="AW29" s="10">
        <v>1370.1030172950311</v>
      </c>
      <c r="AY29" s="9">
        <v>487.585194386163</v>
      </c>
      <c r="AZ29" s="9">
        <v>1462.755583158489</v>
      </c>
      <c r="BB29" s="16">
        <v>1575.6184698892857</v>
      </c>
      <c r="BC29" s="16">
        <v>4726.855409667857</v>
      </c>
    </row>
    <row r="30" spans="1:55" ht="12">
      <c r="A30" s="8">
        <v>1904</v>
      </c>
      <c r="B30" s="4">
        <v>2.5969387755102042</v>
      </c>
      <c r="C30" s="4">
        <v>3</v>
      </c>
      <c r="D30" s="17">
        <v>0.7612768910478833</v>
      </c>
      <c r="H30" s="4">
        <v>6</v>
      </c>
      <c r="I30" s="4">
        <v>5.25</v>
      </c>
      <c r="J30" s="4">
        <v>0.45535714285714285</v>
      </c>
      <c r="L30" s="4">
        <v>28.5</v>
      </c>
      <c r="N30" s="4">
        <v>5.063559197666907</v>
      </c>
      <c r="Q30" s="4">
        <v>1.5158931487918752</v>
      </c>
      <c r="W30" s="4">
        <f t="shared" si="1"/>
        <v>5.725289132653061</v>
      </c>
      <c r="X30" s="4">
        <f t="shared" si="2"/>
        <v>6.61389</v>
      </c>
      <c r="Y30" s="4">
        <f t="shared" si="3"/>
        <v>1.678333872310895</v>
      </c>
      <c r="AC30" s="4">
        <f t="shared" si="4"/>
        <v>13.22778</v>
      </c>
      <c r="AD30" s="4">
        <f t="shared" si="5"/>
        <v>11.5743075</v>
      </c>
      <c r="AE30" s="4">
        <f t="shared" si="6"/>
        <v>1.0038940178571427</v>
      </c>
      <c r="AG30" s="4">
        <f t="shared" si="7"/>
        <v>62.831954999999994</v>
      </c>
      <c r="AI30" s="4">
        <f t="shared" si="8"/>
        <v>3.3419835126210318</v>
      </c>
      <c r="AM30" s="1">
        <v>1257</v>
      </c>
      <c r="AN30" s="9">
        <v>310.6009715475364</v>
      </c>
      <c r="AO30" s="9">
        <v>39.599999999999994</v>
      </c>
      <c r="AP30" s="9">
        <v>23.1</v>
      </c>
      <c r="AQ30" s="18">
        <v>24.95584871767616</v>
      </c>
      <c r="AR30" s="9">
        <v>15.190677593000721</v>
      </c>
      <c r="AS30" s="9">
        <v>4.396090131496438</v>
      </c>
      <c r="AT30" s="18">
        <v>5.6522081898206045</v>
      </c>
      <c r="AV30" s="10">
        <v>423.4957961795304</v>
      </c>
      <c r="AW30" s="10">
        <v>1369.894824631994</v>
      </c>
      <c r="AY30" s="9">
        <v>487.0201656064599</v>
      </c>
      <c r="AZ30" s="9">
        <v>1461.0604968193798</v>
      </c>
      <c r="BB30" s="16">
        <v>1575.379048326793</v>
      </c>
      <c r="BC30" s="16">
        <v>4726.137144980379</v>
      </c>
    </row>
    <row r="31" spans="1:55" ht="12">
      <c r="A31" s="8">
        <v>1905</v>
      </c>
      <c r="B31" s="4">
        <v>2.5969387755102042</v>
      </c>
      <c r="C31" s="4">
        <v>3</v>
      </c>
      <c r="D31" s="17">
        <v>0.7612768910478833</v>
      </c>
      <c r="H31" s="4">
        <v>6</v>
      </c>
      <c r="I31" s="4">
        <v>5.25</v>
      </c>
      <c r="J31" s="4">
        <v>0.45535714285714285</v>
      </c>
      <c r="L31" s="4">
        <v>28.5</v>
      </c>
      <c r="N31" s="4">
        <v>4.905394646014334</v>
      </c>
      <c r="Q31" s="4">
        <v>1.3822065583511538</v>
      </c>
      <c r="W31" s="4">
        <f t="shared" si="1"/>
        <v>5.725289132653061</v>
      </c>
      <c r="X31" s="4">
        <f t="shared" si="2"/>
        <v>6.61389</v>
      </c>
      <c r="Y31" s="4">
        <f t="shared" si="3"/>
        <v>1.678333872310895</v>
      </c>
      <c r="AC31" s="4">
        <f t="shared" si="4"/>
        <v>13.22778</v>
      </c>
      <c r="AD31" s="4">
        <f t="shared" si="5"/>
        <v>11.5743075</v>
      </c>
      <c r="AE31" s="4">
        <f t="shared" si="6"/>
        <v>1.0038940178571427</v>
      </c>
      <c r="AG31" s="4">
        <f t="shared" si="7"/>
        <v>62.831954999999994</v>
      </c>
      <c r="AI31" s="4">
        <f t="shared" si="8"/>
        <v>3.047254044737704</v>
      </c>
      <c r="AM31" s="1">
        <v>1257</v>
      </c>
      <c r="AN31" s="9">
        <v>310.6009715475364</v>
      </c>
      <c r="AO31" s="9">
        <v>39.599999999999994</v>
      </c>
      <c r="AP31" s="9">
        <v>23.1</v>
      </c>
      <c r="AQ31" s="18">
        <v>24.95584871767616</v>
      </c>
      <c r="AR31" s="9">
        <v>14.716183938043002</v>
      </c>
      <c r="AS31" s="9">
        <v>4.008399019218346</v>
      </c>
      <c r="AT31" s="18">
        <v>5.40340512690309</v>
      </c>
      <c r="AV31" s="10">
        <v>422.384808349377</v>
      </c>
      <c r="AW31" s="10">
        <v>1368.7838368018406</v>
      </c>
      <c r="AY31" s="9">
        <v>485.74252960178353</v>
      </c>
      <c r="AZ31" s="9">
        <v>1457.2275888053505</v>
      </c>
      <c r="BB31" s="16">
        <v>1574.1014123221166</v>
      </c>
      <c r="BC31" s="16">
        <v>4722.30423696635</v>
      </c>
    </row>
    <row r="32" spans="1:55" ht="12">
      <c r="A32" s="8">
        <v>1906</v>
      </c>
      <c r="B32" s="4">
        <v>2.5969387755102042</v>
      </c>
      <c r="C32" s="4">
        <v>3</v>
      </c>
      <c r="D32" s="17">
        <v>0.7612768910478833</v>
      </c>
      <c r="H32" s="4">
        <v>6</v>
      </c>
      <c r="I32" s="4">
        <v>5.25</v>
      </c>
      <c r="J32" s="4">
        <v>0.45535714285714285</v>
      </c>
      <c r="L32" s="4">
        <v>28.5</v>
      </c>
      <c r="N32" s="4">
        <v>5.15661290891681</v>
      </c>
      <c r="O32" s="4">
        <v>3.2122589422023315</v>
      </c>
      <c r="Q32" s="4">
        <v>1.4936605525066564</v>
      </c>
      <c r="W32" s="4">
        <f t="shared" si="1"/>
        <v>5.725289132653061</v>
      </c>
      <c r="X32" s="4">
        <f t="shared" si="2"/>
        <v>6.61389</v>
      </c>
      <c r="Y32" s="4">
        <f t="shared" si="3"/>
        <v>1.678333872310895</v>
      </c>
      <c r="AC32" s="4">
        <f t="shared" si="4"/>
        <v>13.22778</v>
      </c>
      <c r="AD32" s="4">
        <f t="shared" si="5"/>
        <v>11.5743075</v>
      </c>
      <c r="AE32" s="4">
        <f t="shared" si="6"/>
        <v>1.0038940178571427</v>
      </c>
      <c r="AG32" s="4">
        <f t="shared" si="7"/>
        <v>62.831954999999994</v>
      </c>
      <c r="AI32" s="4">
        <f t="shared" si="8"/>
        <v>3.29296886387275</v>
      </c>
      <c r="AM32" s="1">
        <v>1257</v>
      </c>
      <c r="AN32" s="9">
        <v>310.6009715475364</v>
      </c>
      <c r="AO32" s="9">
        <v>39.599999999999994</v>
      </c>
      <c r="AP32" s="9">
        <v>23.1</v>
      </c>
      <c r="AQ32" s="18">
        <v>24.95584871767616</v>
      </c>
      <c r="AR32" s="9">
        <v>15.469838726750432</v>
      </c>
      <c r="AS32" s="9">
        <v>4.331615602269303</v>
      </c>
      <c r="AT32" s="18">
        <v>5.714160902049362</v>
      </c>
      <c r="AV32" s="10">
        <v>423.7724354962817</v>
      </c>
      <c r="AW32" s="10">
        <v>1370.1714639487452</v>
      </c>
      <c r="AY32" s="9">
        <v>487.3383008207239</v>
      </c>
      <c r="AZ32" s="9">
        <v>1462.0149024621717</v>
      </c>
      <c r="BB32" s="16">
        <v>1575.6971835410568</v>
      </c>
      <c r="BC32" s="16">
        <v>4727.09155062317</v>
      </c>
    </row>
    <row r="33" spans="1:55" ht="12">
      <c r="A33" s="8">
        <v>1907</v>
      </c>
      <c r="B33" s="4">
        <v>2.5969387755102042</v>
      </c>
      <c r="C33" s="4">
        <v>3</v>
      </c>
      <c r="D33" s="17">
        <v>0.7612768910478833</v>
      </c>
      <c r="H33" s="4">
        <v>6</v>
      </c>
      <c r="I33" s="4">
        <v>5.25</v>
      </c>
      <c r="J33" s="4">
        <v>0.45535714285714285</v>
      </c>
      <c r="L33" s="4">
        <v>28.5</v>
      </c>
      <c r="N33" s="4">
        <v>5.679977193259746</v>
      </c>
      <c r="O33" s="4">
        <v>3.58636335289837</v>
      </c>
      <c r="Q33" s="4">
        <v>1.7966900181362566</v>
      </c>
      <c r="W33" s="4">
        <f t="shared" si="1"/>
        <v>5.725289132653061</v>
      </c>
      <c r="X33" s="4">
        <f t="shared" si="2"/>
        <v>6.61389</v>
      </c>
      <c r="Y33" s="4">
        <f t="shared" si="3"/>
        <v>1.678333872310895</v>
      </c>
      <c r="AC33" s="4">
        <f t="shared" si="4"/>
        <v>13.22778</v>
      </c>
      <c r="AD33" s="4">
        <f t="shared" si="5"/>
        <v>11.5743075</v>
      </c>
      <c r="AE33" s="4">
        <f t="shared" si="6"/>
        <v>1.0038940178571427</v>
      </c>
      <c r="AG33" s="4">
        <f t="shared" si="7"/>
        <v>62.831954999999994</v>
      </c>
      <c r="AI33" s="4">
        <f t="shared" si="8"/>
        <v>3.9610367146837353</v>
      </c>
      <c r="AM33" s="1">
        <v>1257</v>
      </c>
      <c r="AN33" s="9">
        <v>310.6009715475364</v>
      </c>
      <c r="AO33" s="9">
        <v>39.599999999999994</v>
      </c>
      <c r="AP33" s="9">
        <v>23.1</v>
      </c>
      <c r="AQ33" s="18">
        <v>24.95584871767616</v>
      </c>
      <c r="AR33" s="9">
        <v>17.03993157977924</v>
      </c>
      <c r="AS33" s="9">
        <v>5.210401052595144</v>
      </c>
      <c r="AT33" s="18">
        <v>6.420840543978413</v>
      </c>
      <c r="AV33" s="10">
        <v>426.9279934415654</v>
      </c>
      <c r="AW33" s="10">
        <v>1373.327021894029</v>
      </c>
      <c r="AY33" s="9">
        <v>490.96719245780014</v>
      </c>
      <c r="AZ33" s="9">
        <v>1472.9015773734004</v>
      </c>
      <c r="BB33" s="16">
        <v>1579.3260751781334</v>
      </c>
      <c r="BC33" s="16">
        <v>4737.9782255344</v>
      </c>
    </row>
    <row r="34" spans="1:55" ht="12">
      <c r="A34" s="8">
        <v>1908</v>
      </c>
      <c r="B34" s="4">
        <v>2.586734693877551</v>
      </c>
      <c r="C34" s="4">
        <v>3</v>
      </c>
      <c r="D34" s="17">
        <v>0.7598889659958361</v>
      </c>
      <c r="H34" s="4">
        <v>6</v>
      </c>
      <c r="I34" s="4">
        <v>5.25</v>
      </c>
      <c r="J34" s="4">
        <v>0.45535714285714285</v>
      </c>
      <c r="L34" s="4">
        <v>28.5</v>
      </c>
      <c r="N34" s="4">
        <v>5.894689624063319</v>
      </c>
      <c r="O34" s="4">
        <v>3.0761959034286646</v>
      </c>
      <c r="Q34" s="4">
        <v>1.7334536006824373</v>
      </c>
      <c r="W34" s="4">
        <f t="shared" si="1"/>
        <v>5.702792908163264</v>
      </c>
      <c r="X34" s="4">
        <f t="shared" si="2"/>
        <v>6.61389</v>
      </c>
      <c r="Y34" s="4">
        <f t="shared" si="3"/>
        <v>1.6752740111034001</v>
      </c>
      <c r="AC34" s="4">
        <f t="shared" si="4"/>
        <v>13.22778</v>
      </c>
      <c r="AD34" s="4">
        <f t="shared" si="5"/>
        <v>11.5743075</v>
      </c>
      <c r="AE34" s="4">
        <f t="shared" si="6"/>
        <v>1.0038940178571427</v>
      </c>
      <c r="AG34" s="4">
        <f t="shared" si="7"/>
        <v>62.831954999999994</v>
      </c>
      <c r="AI34" s="4">
        <f t="shared" si="8"/>
        <v>3.8216238116725214</v>
      </c>
      <c r="AM34" s="1">
        <v>1257</v>
      </c>
      <c r="AN34" s="9">
        <v>310.0346981263011</v>
      </c>
      <c r="AO34" s="9">
        <v>39.599999999999994</v>
      </c>
      <c r="AP34" s="9">
        <v>23.1</v>
      </c>
      <c r="AQ34" s="18">
        <v>24.91799230981683</v>
      </c>
      <c r="AR34" s="9">
        <v>17.684068872189957</v>
      </c>
      <c r="AS34" s="9">
        <v>5.027015441979068</v>
      </c>
      <c r="AT34" s="18">
        <v>6.5538009418319145</v>
      </c>
      <c r="AV34" s="10">
        <v>426.917575692119</v>
      </c>
      <c r="AW34" s="10">
        <v>1373.8828775658178</v>
      </c>
      <c r="AY34" s="9">
        <v>490.9552120459368</v>
      </c>
      <c r="AZ34" s="9">
        <v>1472.8656361378103</v>
      </c>
      <c r="BB34" s="16">
        <v>1579.9653092006904</v>
      </c>
      <c r="BC34" s="16">
        <v>4739.895927602071</v>
      </c>
    </row>
    <row r="35" spans="1:55" ht="12">
      <c r="A35" s="8">
        <v>1909</v>
      </c>
      <c r="B35" s="4">
        <v>2.586734693877551</v>
      </c>
      <c r="C35" s="4">
        <v>3</v>
      </c>
      <c r="D35" s="17">
        <v>0.7598889659958361</v>
      </c>
      <c r="H35" s="4">
        <v>8.5</v>
      </c>
      <c r="I35" s="4">
        <v>5.25</v>
      </c>
      <c r="J35" s="4">
        <v>0.45535714285714285</v>
      </c>
      <c r="L35" s="4">
        <v>28.5</v>
      </c>
      <c r="N35" s="4">
        <v>5.26346599883318</v>
      </c>
      <c r="O35" s="4">
        <v>2.969137950653069</v>
      </c>
      <c r="Q35" s="4">
        <v>1.6933872645146502</v>
      </c>
      <c r="W35" s="4">
        <f t="shared" si="1"/>
        <v>5.702792908163264</v>
      </c>
      <c r="X35" s="4">
        <f t="shared" si="2"/>
        <v>6.61389</v>
      </c>
      <c r="Y35" s="4">
        <f t="shared" si="3"/>
        <v>1.6752740111034001</v>
      </c>
      <c r="AC35" s="4">
        <f t="shared" si="4"/>
        <v>18.739355</v>
      </c>
      <c r="AD35" s="4">
        <f t="shared" si="5"/>
        <v>11.5743075</v>
      </c>
      <c r="AE35" s="4">
        <f t="shared" si="6"/>
        <v>1.0038940178571427</v>
      </c>
      <c r="AG35" s="4">
        <f t="shared" si="7"/>
        <v>62.831954999999994</v>
      </c>
      <c r="AI35" s="4">
        <f t="shared" si="8"/>
        <v>3.733292364966933</v>
      </c>
      <c r="AM35" s="1">
        <v>1257</v>
      </c>
      <c r="AN35" s="9">
        <v>310.0346981263011</v>
      </c>
      <c r="AO35" s="9">
        <v>56.099999999999994</v>
      </c>
      <c r="AP35" s="9">
        <v>23.1</v>
      </c>
      <c r="AQ35" s="18">
        <v>26.02104731161508</v>
      </c>
      <c r="AR35" s="9">
        <v>15.79039799649954</v>
      </c>
      <c r="AS35" s="9">
        <v>4.910823067092485</v>
      </c>
      <c r="AT35" s="18">
        <v>5.9738090980974</v>
      </c>
      <c r="AV35" s="10">
        <v>441.9307755996057</v>
      </c>
      <c r="AW35" s="10">
        <v>1388.8960774733046</v>
      </c>
      <c r="AY35" s="9">
        <v>508.2203919395465</v>
      </c>
      <c r="AZ35" s="9">
        <v>1524.6611758186395</v>
      </c>
      <c r="BB35" s="16">
        <v>1597.2304890943</v>
      </c>
      <c r="BC35" s="16">
        <v>4791.691467282901</v>
      </c>
    </row>
    <row r="36" spans="1:55" ht="12">
      <c r="A36" s="8">
        <v>1910</v>
      </c>
      <c r="B36" s="4">
        <v>2.586734693877551</v>
      </c>
      <c r="C36" s="4">
        <v>3</v>
      </c>
      <c r="D36" s="17">
        <v>0.7598889659958361</v>
      </c>
      <c r="H36" s="4">
        <v>8.5</v>
      </c>
      <c r="I36" s="4">
        <v>5.25</v>
      </c>
      <c r="J36" s="4">
        <v>0.45535714285714285</v>
      </c>
      <c r="L36" s="4">
        <v>28.5</v>
      </c>
      <c r="N36" s="4">
        <v>5.5050170106684435</v>
      </c>
      <c r="O36" s="4">
        <v>2.7532542377098257</v>
      </c>
      <c r="Q36" s="4">
        <v>1.8243306644792272</v>
      </c>
      <c r="W36" s="4">
        <f t="shared" si="1"/>
        <v>5.702792908163264</v>
      </c>
      <c r="X36" s="4">
        <f t="shared" si="2"/>
        <v>6.61389</v>
      </c>
      <c r="Y36" s="4">
        <f t="shared" si="3"/>
        <v>1.6752740111034001</v>
      </c>
      <c r="AC36" s="4">
        <f t="shared" si="4"/>
        <v>18.739355</v>
      </c>
      <c r="AD36" s="4">
        <f t="shared" si="5"/>
        <v>11.5743075</v>
      </c>
      <c r="AE36" s="4">
        <f t="shared" si="6"/>
        <v>1.0038940178571427</v>
      </c>
      <c r="AG36" s="4">
        <f t="shared" si="7"/>
        <v>62.831954999999994</v>
      </c>
      <c r="AI36" s="4">
        <f t="shared" si="8"/>
        <v>4.021974112830838</v>
      </c>
      <c r="AM36" s="1">
        <v>1257</v>
      </c>
      <c r="AN36" s="9">
        <v>310.0346981263011</v>
      </c>
      <c r="AO36" s="9">
        <v>56.099999999999994</v>
      </c>
      <c r="AP36" s="9">
        <v>23.1</v>
      </c>
      <c r="AQ36" s="18">
        <v>26.02104731161508</v>
      </c>
      <c r="AR36" s="9">
        <v>16.51505103200533</v>
      </c>
      <c r="AS36" s="9">
        <v>5.290558926989759</v>
      </c>
      <c r="AT36" s="18">
        <v>6.2925056817882865</v>
      </c>
      <c r="AV36" s="10">
        <v>443.3538610786996</v>
      </c>
      <c r="AW36" s="10">
        <v>1390.3191629523985</v>
      </c>
      <c r="AY36" s="9">
        <v>509.8569402405045</v>
      </c>
      <c r="AZ36" s="9">
        <v>1529.5708207215134</v>
      </c>
      <c r="BB36" s="16">
        <v>1598.8670373952582</v>
      </c>
      <c r="BC36" s="16">
        <v>4796.601112185775</v>
      </c>
    </row>
    <row r="37" spans="1:55" ht="12">
      <c r="A37" s="8">
        <v>1911</v>
      </c>
      <c r="B37" s="4">
        <v>2.586734693877551</v>
      </c>
      <c r="C37" s="4">
        <v>3</v>
      </c>
      <c r="D37" s="17">
        <v>0.7598889659958361</v>
      </c>
      <c r="H37" s="4">
        <v>8.5</v>
      </c>
      <c r="I37" s="4">
        <v>5.25</v>
      </c>
      <c r="J37" s="4">
        <v>0.45535714285714285</v>
      </c>
      <c r="L37" s="4">
        <v>28.5</v>
      </c>
      <c r="N37" s="4">
        <v>6.60220178531857</v>
      </c>
      <c r="O37" s="4">
        <v>2.5727383184581267</v>
      </c>
      <c r="Q37" s="4">
        <v>1.8600842543306477</v>
      </c>
      <c r="W37" s="4">
        <f t="shared" si="1"/>
        <v>5.702792908163264</v>
      </c>
      <c r="X37" s="4">
        <f t="shared" si="2"/>
        <v>6.61389</v>
      </c>
      <c r="Y37" s="4">
        <f t="shared" si="3"/>
        <v>1.6752740111034001</v>
      </c>
      <c r="AC37" s="4">
        <f t="shared" si="4"/>
        <v>18.739355</v>
      </c>
      <c r="AD37" s="4">
        <f t="shared" si="5"/>
        <v>11.5743075</v>
      </c>
      <c r="AE37" s="4">
        <f t="shared" si="6"/>
        <v>1.0038940178571427</v>
      </c>
      <c r="AG37" s="4">
        <f t="shared" si="7"/>
        <v>62.831954999999994</v>
      </c>
      <c r="AI37" s="4">
        <f t="shared" si="8"/>
        <v>4.100797549624976</v>
      </c>
      <c r="AM37" s="1">
        <v>1257</v>
      </c>
      <c r="AN37" s="9">
        <v>310.0346981263011</v>
      </c>
      <c r="AO37" s="9">
        <v>56.099999999999994</v>
      </c>
      <c r="AP37" s="9">
        <v>23.1</v>
      </c>
      <c r="AQ37" s="18">
        <v>26.02104731161508</v>
      </c>
      <c r="AR37" s="9">
        <v>19.80660535595571</v>
      </c>
      <c r="AS37" s="9">
        <v>5.394244337558878</v>
      </c>
      <c r="AT37" s="18">
        <v>7.272279481313859</v>
      </c>
      <c r="AV37" s="10">
        <v>447.7288746127447</v>
      </c>
      <c r="AW37" s="10">
        <v>1394.6941764864434</v>
      </c>
      <c r="AY37" s="9">
        <v>514.8882058046563</v>
      </c>
      <c r="AZ37" s="9">
        <v>1544.664617413969</v>
      </c>
      <c r="BB37" s="16">
        <v>1603.8983029594099</v>
      </c>
      <c r="BC37" s="16">
        <v>4811.694908878229</v>
      </c>
    </row>
    <row r="38" spans="1:49" ht="12">
      <c r="A38" s="8">
        <v>1912</v>
      </c>
      <c r="C38" s="17">
        <v>3</v>
      </c>
      <c r="D38" s="17"/>
      <c r="H38" s="4">
        <v>9</v>
      </c>
      <c r="I38" s="17">
        <v>5.25</v>
      </c>
      <c r="M38" s="4">
        <v>3.6</v>
      </c>
      <c r="N38" s="4">
        <v>6.800607333524662</v>
      </c>
      <c r="O38" s="4">
        <v>2.5868161187328735</v>
      </c>
      <c r="Q38" s="4">
        <v>1.8146600591563538</v>
      </c>
      <c r="W38" s="4">
        <f t="shared" si="1"/>
      </c>
      <c r="X38" s="4">
        <f t="shared" si="2"/>
        <v>6.61389</v>
      </c>
      <c r="Y38" s="4">
        <f t="shared" si="3"/>
      </c>
      <c r="AC38" s="4">
        <f t="shared" si="4"/>
        <v>19.84167</v>
      </c>
      <c r="AD38" s="4">
        <f t="shared" si="5"/>
        <v>11.5743075</v>
      </c>
      <c r="AE38" s="4">
        <f t="shared" si="6"/>
      </c>
      <c r="AH38" s="4">
        <f>IF(ISBLANK(M38),"",M38*2.20463)</f>
        <v>7.936668</v>
      </c>
      <c r="AI38" s="4">
        <f t="shared" si="8"/>
        <v>4.000654006217872</v>
      </c>
      <c r="AM38" s="1">
        <v>1257</v>
      </c>
      <c r="AN38" s="9">
        <v>0</v>
      </c>
      <c r="AO38" s="9">
        <v>59.4</v>
      </c>
      <c r="AP38" s="9">
        <v>23.1</v>
      </c>
      <c r="AQ38" s="18">
        <v>5.515275008991255</v>
      </c>
      <c r="AR38" s="9">
        <v>20.401822000573986</v>
      </c>
      <c r="AS38" s="9">
        <v>5.262514171553426</v>
      </c>
      <c r="AT38" s="18">
        <v>7.406029067112543</v>
      </c>
      <c r="AV38" s="10"/>
      <c r="AW38" s="10"/>
    </row>
    <row r="39" spans="1:49" ht="12">
      <c r="A39" s="8">
        <v>1913</v>
      </c>
      <c r="C39" s="4">
        <v>3</v>
      </c>
      <c r="D39" s="17"/>
      <c r="H39" s="4">
        <v>9</v>
      </c>
      <c r="I39" s="17">
        <v>5.25</v>
      </c>
      <c r="J39" s="4">
        <v>0.75</v>
      </c>
      <c r="N39" s="4">
        <v>6.446164099664076</v>
      </c>
      <c r="O39" s="4">
        <v>2.6133107150071555</v>
      </c>
      <c r="Q39" s="4">
        <v>1.8596268244669818</v>
      </c>
      <c r="W39" s="4">
        <f t="shared" si="1"/>
      </c>
      <c r="X39" s="4">
        <f t="shared" si="2"/>
        <v>6.61389</v>
      </c>
      <c r="Y39" s="4">
        <f t="shared" si="3"/>
      </c>
      <c r="AC39" s="4">
        <f t="shared" si="4"/>
        <v>19.84167</v>
      </c>
      <c r="AD39" s="4">
        <f t="shared" si="5"/>
        <v>11.5743075</v>
      </c>
      <c r="AE39" s="4">
        <f t="shared" si="6"/>
        <v>1.6534725</v>
      </c>
      <c r="AI39" s="4">
        <f t="shared" si="8"/>
        <v>4.099789086024642</v>
      </c>
      <c r="AM39" s="1">
        <v>1257</v>
      </c>
      <c r="AN39" s="9">
        <v>0</v>
      </c>
      <c r="AO39" s="9">
        <v>59.4</v>
      </c>
      <c r="AP39" s="9">
        <v>23.1</v>
      </c>
      <c r="AQ39" s="18">
        <v>5.515275008991255</v>
      </c>
      <c r="AR39" s="9">
        <v>19.33849229899223</v>
      </c>
      <c r="AS39" s="9">
        <v>5.392917790954247</v>
      </c>
      <c r="AT39" s="18">
        <v>7.136811985643543</v>
      </c>
      <c r="AV39" s="10"/>
      <c r="AW39" s="10"/>
    </row>
    <row r="40" spans="1:49" ht="12">
      <c r="A40" s="8">
        <v>1914</v>
      </c>
      <c r="D40" s="17"/>
      <c r="N40" s="4">
        <v>6.412310951201627</v>
      </c>
      <c r="O40" s="4">
        <v>2.7934821424601517</v>
      </c>
      <c r="Q40" s="4">
        <v>1.9806555118058333</v>
      </c>
      <c r="W40" s="4">
        <f t="shared" si="1"/>
      </c>
      <c r="X40" s="4">
        <f t="shared" si="2"/>
      </c>
      <c r="Y40" s="4">
        <f t="shared" si="3"/>
      </c>
      <c r="AI40" s="4">
        <f t="shared" si="8"/>
        <v>4.366612560992494</v>
      </c>
      <c r="AQ40" s="18"/>
      <c r="AR40" s="9">
        <v>19.236932853604884</v>
      </c>
      <c r="AS40" s="9">
        <v>5.743900984236917</v>
      </c>
      <c r="AT40" s="18">
        <v>7.2087888922173855</v>
      </c>
      <c r="AV40" s="10"/>
      <c r="AW40" s="10"/>
    </row>
    <row r="41" spans="1:49" ht="12">
      <c r="A41" s="8">
        <v>1915</v>
      </c>
      <c r="D41" s="17"/>
      <c r="N41" s="4">
        <v>6.365387467109788</v>
      </c>
      <c r="O41" s="4">
        <v>3.259738387539205</v>
      </c>
      <c r="Q41" s="4">
        <v>2.1098946971084724</v>
      </c>
      <c r="W41" s="4">
        <f t="shared" si="1"/>
      </c>
      <c r="X41" s="4">
        <f t="shared" si="2"/>
      </c>
      <c r="Y41" s="4">
        <f t="shared" si="3"/>
      </c>
      <c r="AI41" s="4">
        <f t="shared" si="8"/>
        <v>4.651537146086251</v>
      </c>
      <c r="AQ41" s="18"/>
      <c r="AR41" s="9">
        <v>19.096162401329366</v>
      </c>
      <c r="AS41" s="9">
        <v>6.11869462161457</v>
      </c>
      <c r="AT41" s="18">
        <v>7.276321615433775</v>
      </c>
      <c r="AV41" s="10"/>
      <c r="AW41" s="10"/>
    </row>
    <row r="42" spans="1:49" ht="12">
      <c r="A42" s="8">
        <v>1916</v>
      </c>
      <c r="D42" s="17"/>
      <c r="N42" s="4">
        <v>7.165839758252353</v>
      </c>
      <c r="O42" s="4">
        <v>3.427492716499932</v>
      </c>
      <c r="Q42" s="4">
        <v>2.608045870926215</v>
      </c>
      <c r="W42" s="4">
        <f t="shared" si="1"/>
      </c>
      <c r="X42" s="4">
        <f t="shared" si="2"/>
      </c>
      <c r="Y42" s="4">
        <f t="shared" si="3"/>
      </c>
      <c r="AI42" s="4">
        <f t="shared" si="8"/>
        <v>5.749776168420061</v>
      </c>
      <c r="AQ42" s="18"/>
      <c r="AR42" s="9">
        <v>21.49751927475706</v>
      </c>
      <c r="AS42" s="9">
        <v>7.563333025686023</v>
      </c>
      <c r="AT42" s="18">
        <v>8.386171199155743</v>
      </c>
      <c r="AV42" s="10"/>
      <c r="AW42" s="10"/>
    </row>
    <row r="43" spans="1:49" ht="12">
      <c r="A43" s="8">
        <v>1917</v>
      </c>
      <c r="D43" s="17"/>
      <c r="N43" s="4">
        <v>8.481579667349411</v>
      </c>
      <c r="O43" s="4">
        <v>5.223892927422412</v>
      </c>
      <c r="Q43" s="4">
        <v>3.1570894193392363</v>
      </c>
      <c r="W43" s="4">
        <f t="shared" si="1"/>
      </c>
      <c r="X43" s="4">
        <f t="shared" si="2"/>
      </c>
      <c r="Y43" s="4">
        <f t="shared" si="3"/>
      </c>
      <c r="AI43" s="4">
        <f t="shared" si="8"/>
        <v>6.96021404655786</v>
      </c>
      <c r="AQ43" s="18"/>
      <c r="AR43" s="9">
        <v>25.444739002048234</v>
      </c>
      <c r="AS43" s="9">
        <v>9.155559316083785</v>
      </c>
      <c r="AT43" s="18">
        <v>9.98470458601421</v>
      </c>
      <c r="AV43" s="10"/>
      <c r="AW43" s="10"/>
    </row>
    <row r="44" spans="1:49" ht="12">
      <c r="A44" s="8">
        <v>1918</v>
      </c>
      <c r="D44" s="17"/>
      <c r="N44" s="4">
        <v>11.519700923728385</v>
      </c>
      <c r="O44" s="4">
        <v>8.380814758474322</v>
      </c>
      <c r="Q44" s="4">
        <v>4.86688254292028</v>
      </c>
      <c r="W44" s="4">
        <f t="shared" si="1"/>
      </c>
      <c r="X44" s="4">
        <f t="shared" si="2"/>
      </c>
      <c r="Y44" s="4">
        <f t="shared" si="3"/>
      </c>
      <c r="AI44" s="4">
        <f t="shared" si="8"/>
        <v>10.729675260598336</v>
      </c>
      <c r="AQ44" s="18"/>
      <c r="AR44" s="9">
        <v>34.55910277118515</v>
      </c>
      <c r="AS44" s="9">
        <v>14.113959374468811</v>
      </c>
      <c r="AT44" s="18">
        <v>14.04572129270887</v>
      </c>
      <c r="AV44" s="10"/>
      <c r="AW44" s="10"/>
    </row>
    <row r="45" spans="1:49" ht="12">
      <c r="A45" s="8">
        <v>1919</v>
      </c>
      <c r="D45" s="17"/>
      <c r="N45" s="4">
        <v>17.246603297834348</v>
      </c>
      <c r="O45" s="4">
        <v>8.587526554191575</v>
      </c>
      <c r="Q45" s="4">
        <v>6.003251639064569</v>
      </c>
      <c r="W45" s="4">
        <f t="shared" si="1"/>
      </c>
      <c r="X45" s="4">
        <f t="shared" si="2"/>
      </c>
      <c r="Y45" s="4">
        <f t="shared" si="3"/>
      </c>
      <c r="AI45" s="4">
        <f t="shared" si="8"/>
        <v>13.23494866103092</v>
      </c>
      <c r="AQ45" s="18"/>
      <c r="AR45" s="9">
        <v>51.73980989350304</v>
      </c>
      <c r="AS45" s="9">
        <v>17.40942975328725</v>
      </c>
      <c r="AT45" s="18">
        <v>19.95458894234116</v>
      </c>
      <c r="AV45" s="10"/>
      <c r="AW45" s="10"/>
    </row>
    <row r="46" spans="1:55" ht="12">
      <c r="A46" s="8">
        <v>1920</v>
      </c>
      <c r="B46" s="4">
        <v>7.346938775510204</v>
      </c>
      <c r="C46" s="4">
        <v>8.64</v>
      </c>
      <c r="D46" s="17">
        <v>2.1744899375433726</v>
      </c>
      <c r="E46" s="7"/>
      <c r="F46" s="7"/>
      <c r="G46" s="7"/>
      <c r="H46" s="4">
        <v>18</v>
      </c>
      <c r="I46" s="4">
        <v>12</v>
      </c>
      <c r="J46" s="4">
        <v>1.2</v>
      </c>
      <c r="L46" s="4">
        <v>78</v>
      </c>
      <c r="N46" s="4">
        <v>24.97201064559579</v>
      </c>
      <c r="O46" s="4">
        <v>9.065934065934066</v>
      </c>
      <c r="Q46" s="4">
        <v>6.666666666666667</v>
      </c>
      <c r="W46" s="4">
        <f t="shared" si="1"/>
        <v>16.19728163265306</v>
      </c>
      <c r="X46" s="4">
        <f t="shared" si="2"/>
        <v>19.0480032</v>
      </c>
      <c r="Y46" s="4">
        <f t="shared" si="3"/>
        <v>4.7939457510062455</v>
      </c>
      <c r="AC46" s="4">
        <f t="shared" si="4"/>
        <v>39.68334</v>
      </c>
      <c r="AD46" s="4">
        <f t="shared" si="5"/>
        <v>26.45556</v>
      </c>
      <c r="AE46" s="4">
        <f t="shared" si="6"/>
        <v>2.6455559999999996</v>
      </c>
      <c r="AG46" s="4">
        <f t="shared" si="7"/>
        <v>171.96114</v>
      </c>
      <c r="AI46" s="4">
        <f t="shared" si="8"/>
        <v>14.697533333333332</v>
      </c>
      <c r="AM46" s="1">
        <v>3620.1600000000003</v>
      </c>
      <c r="AN46" s="9">
        <v>887.191894517696</v>
      </c>
      <c r="AO46" s="9">
        <v>118.8</v>
      </c>
      <c r="AP46" s="9">
        <v>52.800000000000004</v>
      </c>
      <c r="AQ46" s="18">
        <v>70.78216334007216</v>
      </c>
      <c r="AR46" s="9">
        <v>74.91603193678738</v>
      </c>
      <c r="AS46" s="9">
        <v>19.333333333333332</v>
      </c>
      <c r="AT46" s="9">
        <v>27.197802197802197</v>
      </c>
      <c r="AV46" s="10">
        <v>1251.0212253256911</v>
      </c>
      <c r="AW46" s="10">
        <v>3983.9893308079954</v>
      </c>
      <c r="AY46" s="9">
        <v>1438.6744091245448</v>
      </c>
      <c r="AZ46" s="9">
        <v>4316.023227373635</v>
      </c>
      <c r="BB46" s="16">
        <v>4581.587730429194</v>
      </c>
      <c r="BC46" s="16">
        <v>13744.763191287584</v>
      </c>
    </row>
    <row r="47" spans="1:55" ht="12">
      <c r="A47" s="8">
        <v>1921</v>
      </c>
      <c r="B47" s="4">
        <v>7.836734693877551</v>
      </c>
      <c r="C47" s="4">
        <v>4.74</v>
      </c>
      <c r="D47" s="17">
        <v>1.7106453851492018</v>
      </c>
      <c r="E47" s="7"/>
      <c r="F47" s="7"/>
      <c r="G47" s="7"/>
      <c r="H47" s="4">
        <v>18</v>
      </c>
      <c r="I47" s="4">
        <v>9.044642857142858</v>
      </c>
      <c r="J47" s="4">
        <v>1.3</v>
      </c>
      <c r="L47" s="4">
        <v>42</v>
      </c>
      <c r="N47" s="4">
        <v>22.993885958034344</v>
      </c>
      <c r="O47" s="4">
        <v>9.258241758241759</v>
      </c>
      <c r="Q47" s="4">
        <v>5.933333333333334</v>
      </c>
      <c r="W47" s="4">
        <f t="shared" si="1"/>
        <v>17.277100408163264</v>
      </c>
      <c r="X47" s="4">
        <f t="shared" si="2"/>
        <v>10.4499462</v>
      </c>
      <c r="Y47" s="4">
        <f t="shared" si="3"/>
        <v>3.7713401354614846</v>
      </c>
      <c r="AC47" s="4">
        <f t="shared" si="4"/>
        <v>39.68334</v>
      </c>
      <c r="AD47" s="4">
        <f t="shared" si="5"/>
        <v>19.940090982142856</v>
      </c>
      <c r="AE47" s="4">
        <f t="shared" si="6"/>
        <v>2.866019</v>
      </c>
      <c r="AG47" s="4">
        <f t="shared" si="7"/>
        <v>92.59446</v>
      </c>
      <c r="AI47" s="4">
        <f t="shared" si="8"/>
        <v>13.080804666666666</v>
      </c>
      <c r="AM47" s="1">
        <v>1986.0600000000002</v>
      </c>
      <c r="AN47" s="9">
        <v>697.9433171408743</v>
      </c>
      <c r="AO47" s="9">
        <v>118.8</v>
      </c>
      <c r="AP47" s="9">
        <v>39.79642857142858</v>
      </c>
      <c r="AQ47" s="18">
        <v>57.261239439209554</v>
      </c>
      <c r="AR47" s="9">
        <v>68.98165787410304</v>
      </c>
      <c r="AS47" s="9">
        <v>17.206666666666667</v>
      </c>
      <c r="AT47" s="9">
        <v>27.774725274725277</v>
      </c>
      <c r="AV47" s="10">
        <v>1027.7640349670075</v>
      </c>
      <c r="AW47" s="10">
        <v>2315.880717826133</v>
      </c>
      <c r="AY47" s="9">
        <v>1181.9286402120586</v>
      </c>
      <c r="AZ47" s="9">
        <v>3545.7859206361754</v>
      </c>
      <c r="BB47" s="16">
        <v>2663.2628255000527</v>
      </c>
      <c r="BC47" s="16">
        <v>7989.788476500158</v>
      </c>
    </row>
    <row r="48" spans="1:55" ht="12">
      <c r="A48" s="8">
        <v>1922</v>
      </c>
      <c r="B48" s="4">
        <v>4.285714285714286</v>
      </c>
      <c r="C48" s="4">
        <v>3.6</v>
      </c>
      <c r="D48" s="17">
        <v>1.072588480222068</v>
      </c>
      <c r="E48" s="7"/>
      <c r="F48" s="7"/>
      <c r="G48" s="7"/>
      <c r="H48" s="4">
        <v>18</v>
      </c>
      <c r="I48" s="4">
        <v>6.428571428571429</v>
      </c>
      <c r="J48" s="4">
        <v>0.78</v>
      </c>
      <c r="L48" s="4">
        <v>30</v>
      </c>
      <c r="N48" s="4">
        <v>16.354116843321574</v>
      </c>
      <c r="O48" s="4">
        <v>6.263736263736264</v>
      </c>
      <c r="Q48" s="4">
        <v>4.133333333333334</v>
      </c>
      <c r="R48" s="4">
        <v>0.23403883988068794</v>
      </c>
      <c r="W48" s="4">
        <f t="shared" si="1"/>
        <v>9.448414285714286</v>
      </c>
      <c r="X48" s="4">
        <f t="shared" si="2"/>
        <v>7.936668</v>
      </c>
      <c r="Y48" s="4">
        <f t="shared" si="3"/>
        <v>2.3646607411519778</v>
      </c>
      <c r="AC48" s="4">
        <f t="shared" si="4"/>
        <v>39.68334</v>
      </c>
      <c r="AD48" s="4">
        <f t="shared" si="5"/>
        <v>14.172621428571428</v>
      </c>
      <c r="AE48" s="4">
        <f t="shared" si="6"/>
        <v>1.7196114</v>
      </c>
      <c r="AG48" s="4">
        <f t="shared" si="7"/>
        <v>66.13889999999999</v>
      </c>
      <c r="AI48" s="4">
        <f t="shared" si="8"/>
        <v>9.112470666666667</v>
      </c>
      <c r="AJ48" s="4">
        <f aca="true" t="shared" si="9" ref="AJ48:AJ64">IF(ISBLANK(R48),"",R48*2.20463)</f>
        <v>0.515969047566161</v>
      </c>
      <c r="AM48" s="1">
        <v>1508.4</v>
      </c>
      <c r="AN48" s="9">
        <v>437.61609993060375</v>
      </c>
      <c r="AO48" s="9">
        <v>118.8</v>
      </c>
      <c r="AP48" s="9">
        <v>28.28571428571429</v>
      </c>
      <c r="AQ48" s="18">
        <v>39.0883794382922</v>
      </c>
      <c r="AR48" s="9">
        <v>49.06235052996472</v>
      </c>
      <c r="AS48" s="9">
        <v>11.986666666666668</v>
      </c>
      <c r="AT48" s="9">
        <v>18.791208791208792</v>
      </c>
      <c r="AU48" s="9">
        <v>42.12699117852383</v>
      </c>
      <c r="AV48" s="10">
        <v>703.6304196424505</v>
      </c>
      <c r="AW48" s="10">
        <v>1774.414319711847</v>
      </c>
      <c r="AY48" s="9">
        <v>809.174982588818</v>
      </c>
      <c r="AZ48" s="9">
        <v>2427.524947766454</v>
      </c>
      <c r="BB48" s="16">
        <v>2040.5764676686238</v>
      </c>
      <c r="BC48" s="16">
        <v>6121.729403005871</v>
      </c>
    </row>
    <row r="49" spans="1:55" ht="12">
      <c r="A49" s="8">
        <v>1923</v>
      </c>
      <c r="B49" s="4">
        <v>3.36734693877551</v>
      </c>
      <c r="C49" s="4">
        <v>2.88</v>
      </c>
      <c r="D49" s="17">
        <v>0.8497432338653713</v>
      </c>
      <c r="E49" s="7"/>
      <c r="F49" s="7"/>
      <c r="G49" s="7"/>
      <c r="H49" s="4">
        <v>18</v>
      </c>
      <c r="I49" s="4">
        <v>7.285714285714286</v>
      </c>
      <c r="J49" s="4">
        <v>0.84</v>
      </c>
      <c r="L49" s="4">
        <v>36</v>
      </c>
      <c r="N49" s="4">
        <v>15.021626721847218</v>
      </c>
      <c r="O49" s="4">
        <v>5.43956043956044</v>
      </c>
      <c r="Q49" s="4">
        <v>4.066666666666666</v>
      </c>
      <c r="R49" s="4">
        <v>0.18849846042383625</v>
      </c>
      <c r="W49" s="4">
        <f t="shared" si="1"/>
        <v>7.423754081632652</v>
      </c>
      <c r="X49" s="4">
        <f t="shared" si="2"/>
        <v>6.349334399999999</v>
      </c>
      <c r="Y49" s="4">
        <f t="shared" si="3"/>
        <v>1.8733694256766134</v>
      </c>
      <c r="AC49" s="4">
        <f t="shared" si="4"/>
        <v>39.68334</v>
      </c>
      <c r="AD49" s="4">
        <f t="shared" si="5"/>
        <v>16.062304285714283</v>
      </c>
      <c r="AE49" s="4">
        <f t="shared" si="6"/>
        <v>1.8518891999999998</v>
      </c>
      <c r="AG49" s="4">
        <f t="shared" si="7"/>
        <v>79.36668</v>
      </c>
      <c r="AI49" s="4">
        <f t="shared" si="8"/>
        <v>8.965495333333333</v>
      </c>
      <c r="AJ49" s="4">
        <f t="shared" si="9"/>
        <v>0.4155693608042021</v>
      </c>
      <c r="AM49" s="1">
        <v>1206.72</v>
      </c>
      <c r="AN49" s="9">
        <v>346.6952394170715</v>
      </c>
      <c r="AO49" s="9">
        <v>118.8</v>
      </c>
      <c r="AP49" s="9">
        <v>32.05714285714286</v>
      </c>
      <c r="AQ49" s="18">
        <v>33.26228144995197</v>
      </c>
      <c r="AR49" s="9">
        <v>45.06488016554165</v>
      </c>
      <c r="AS49" s="9">
        <v>11.793333333333333</v>
      </c>
      <c r="AT49" s="9">
        <v>16.31868131868132</v>
      </c>
      <c r="AU49" s="9">
        <v>33.929722876290526</v>
      </c>
      <c r="AV49" s="10">
        <v>603.9915585417227</v>
      </c>
      <c r="AW49" s="10">
        <v>1464.016319124651</v>
      </c>
      <c r="AY49" s="9">
        <v>694.5902923229811</v>
      </c>
      <c r="AZ49" s="9">
        <v>2083.7708769689434</v>
      </c>
      <c r="BB49" s="16">
        <v>1683.6187669933486</v>
      </c>
      <c r="BC49" s="16">
        <v>5050.8563009800455</v>
      </c>
    </row>
    <row r="50" spans="1:55" ht="12">
      <c r="A50" s="8">
        <v>1924</v>
      </c>
      <c r="B50" s="4">
        <v>3.413265306122449</v>
      </c>
      <c r="C50" s="4">
        <v>2.88</v>
      </c>
      <c r="D50" s="17">
        <v>0.8559888965995838</v>
      </c>
      <c r="E50" s="7"/>
      <c r="F50" s="7"/>
      <c r="G50" s="7"/>
      <c r="H50" s="4">
        <v>18</v>
      </c>
      <c r="I50" s="4">
        <v>6.723214285714286</v>
      </c>
      <c r="J50" s="4">
        <v>0.78</v>
      </c>
      <c r="L50" s="4">
        <v>36</v>
      </c>
      <c r="N50" s="4">
        <v>15.317642741479599</v>
      </c>
      <c r="O50" s="4">
        <v>5.563186813186814</v>
      </c>
      <c r="Q50" s="4">
        <v>4.022222222222222</v>
      </c>
      <c r="R50" s="4">
        <v>0.19536945812807882</v>
      </c>
      <c r="W50" s="4">
        <f t="shared" si="1"/>
        <v>7.524987091836735</v>
      </c>
      <c r="X50" s="4">
        <f t="shared" si="2"/>
        <v>6.349334399999999</v>
      </c>
      <c r="Y50" s="4">
        <f t="shared" si="3"/>
        <v>1.8871388011103403</v>
      </c>
      <c r="AC50" s="4">
        <f t="shared" si="4"/>
        <v>39.68334</v>
      </c>
      <c r="AD50" s="4">
        <f t="shared" si="5"/>
        <v>14.822199910714284</v>
      </c>
      <c r="AE50" s="4">
        <f t="shared" si="6"/>
        <v>1.7196114</v>
      </c>
      <c r="AG50" s="4">
        <f t="shared" si="7"/>
        <v>79.36668</v>
      </c>
      <c r="AI50" s="4">
        <f t="shared" si="8"/>
        <v>8.867511777777777</v>
      </c>
      <c r="AJ50" s="4">
        <f t="shared" si="9"/>
        <v>0.43071736847290637</v>
      </c>
      <c r="AM50" s="1">
        <v>1206.72</v>
      </c>
      <c r="AN50" s="9">
        <v>349.24346981263017</v>
      </c>
      <c r="AO50" s="9">
        <v>118.8</v>
      </c>
      <c r="AP50" s="9">
        <v>29.58214285714286</v>
      </c>
      <c r="AQ50" s="18">
        <v>33.26717703504922</v>
      </c>
      <c r="AR50" s="9">
        <v>45.95292822443879</v>
      </c>
      <c r="AS50" s="9">
        <v>11.664444444444444</v>
      </c>
      <c r="AT50" s="9">
        <v>16.68956043956044</v>
      </c>
      <c r="AU50" s="9">
        <v>35.16650246305419</v>
      </c>
      <c r="AV50" s="10">
        <v>605.1997228132659</v>
      </c>
      <c r="AW50" s="10">
        <v>1462.6762530006358</v>
      </c>
      <c r="AY50" s="9">
        <v>695.9796812352557</v>
      </c>
      <c r="AZ50" s="9">
        <v>2087.9390437057673</v>
      </c>
      <c r="BB50" s="16">
        <v>1682.077690950731</v>
      </c>
      <c r="BC50" s="16">
        <v>5046.233072852193</v>
      </c>
    </row>
    <row r="51" spans="1:55" ht="12">
      <c r="A51" s="8">
        <v>1925</v>
      </c>
      <c r="B51" s="4">
        <v>3.413265306122449</v>
      </c>
      <c r="C51" s="4">
        <v>2.88</v>
      </c>
      <c r="D51" s="17">
        <v>0.8559888965995838</v>
      </c>
      <c r="E51" s="7"/>
      <c r="F51" s="7"/>
      <c r="G51" s="7"/>
      <c r="H51" s="4">
        <v>18</v>
      </c>
      <c r="I51" s="4">
        <v>6.160714285714286</v>
      </c>
      <c r="J51" s="4">
        <v>0.78</v>
      </c>
      <c r="L51" s="4">
        <v>36</v>
      </c>
      <c r="N51" s="4">
        <v>15.066880547216899</v>
      </c>
      <c r="O51" s="4">
        <v>5.686813186813187</v>
      </c>
      <c r="Q51" s="4">
        <v>3.977777777777778</v>
      </c>
      <c r="R51" s="4">
        <v>0.14108651549780435</v>
      </c>
      <c r="W51" s="4">
        <f t="shared" si="1"/>
        <v>7.524987091836735</v>
      </c>
      <c r="X51" s="4">
        <f t="shared" si="2"/>
        <v>6.349334399999999</v>
      </c>
      <c r="Y51" s="4">
        <f t="shared" si="3"/>
        <v>1.8871388011103403</v>
      </c>
      <c r="AC51" s="4">
        <f t="shared" si="4"/>
        <v>39.68334</v>
      </c>
      <c r="AD51" s="4">
        <f t="shared" si="5"/>
        <v>13.582095535714284</v>
      </c>
      <c r="AE51" s="4">
        <f t="shared" si="6"/>
        <v>1.7196114</v>
      </c>
      <c r="AG51" s="4">
        <f t="shared" si="7"/>
        <v>79.36668</v>
      </c>
      <c r="AI51" s="4">
        <f t="shared" si="8"/>
        <v>8.769528222222222</v>
      </c>
      <c r="AJ51" s="4">
        <f t="shared" si="9"/>
        <v>0.3110435646619244</v>
      </c>
      <c r="AM51" s="1">
        <v>1206.72</v>
      </c>
      <c r="AN51" s="9">
        <v>349.24346981263017</v>
      </c>
      <c r="AO51" s="9">
        <v>118.8</v>
      </c>
      <c r="AP51" s="9">
        <v>27.107142857142858</v>
      </c>
      <c r="AQ51" s="18">
        <v>33.101718784779486</v>
      </c>
      <c r="AR51" s="9">
        <v>45.2006416416507</v>
      </c>
      <c r="AS51" s="9">
        <v>11.535555555555556</v>
      </c>
      <c r="AT51" s="9">
        <v>17.060439560439562</v>
      </c>
      <c r="AU51" s="9">
        <v>25.39557278960478</v>
      </c>
      <c r="AV51" s="10">
        <v>602.0489682121984</v>
      </c>
      <c r="AW51" s="10">
        <v>1459.5254983995683</v>
      </c>
      <c r="AY51" s="9">
        <v>692.356313444028</v>
      </c>
      <c r="AZ51" s="9">
        <v>2077.068940332084</v>
      </c>
      <c r="BB51" s="16">
        <v>1678.4543231595035</v>
      </c>
      <c r="BC51" s="16">
        <v>5035.36296947851</v>
      </c>
    </row>
    <row r="52" spans="1:55" ht="12">
      <c r="A52" s="8">
        <v>1926</v>
      </c>
      <c r="B52" s="4">
        <v>3.413265306122449</v>
      </c>
      <c r="C52" s="4">
        <v>2.88</v>
      </c>
      <c r="D52" s="17">
        <v>0.8559888965995838</v>
      </c>
      <c r="E52" s="7"/>
      <c r="F52" s="7"/>
      <c r="G52" s="7"/>
      <c r="H52" s="4">
        <v>18</v>
      </c>
      <c r="I52" s="4">
        <v>6.160714285714286</v>
      </c>
      <c r="J52" s="4">
        <v>0.78</v>
      </c>
      <c r="L52" s="4">
        <v>36</v>
      </c>
      <c r="N52" s="4">
        <v>14.758070259779139</v>
      </c>
      <c r="O52" s="4">
        <v>5.686813186813187</v>
      </c>
      <c r="Q52" s="4">
        <v>3.977777777777778</v>
      </c>
      <c r="R52" s="4">
        <v>0.12103556244803614</v>
      </c>
      <c r="W52" s="4">
        <f t="shared" si="1"/>
        <v>7.524987091836735</v>
      </c>
      <c r="X52" s="4">
        <f t="shared" si="2"/>
        <v>6.349334399999999</v>
      </c>
      <c r="Y52" s="4">
        <f t="shared" si="3"/>
        <v>1.8871388011103403</v>
      </c>
      <c r="AC52" s="4">
        <f t="shared" si="4"/>
        <v>39.68334</v>
      </c>
      <c r="AD52" s="4">
        <f t="shared" si="5"/>
        <v>13.582095535714284</v>
      </c>
      <c r="AE52" s="4">
        <f t="shared" si="6"/>
        <v>1.7196114</v>
      </c>
      <c r="AG52" s="4">
        <f t="shared" si="7"/>
        <v>79.36668</v>
      </c>
      <c r="AI52" s="4">
        <f t="shared" si="8"/>
        <v>8.769528222222222</v>
      </c>
      <c r="AJ52" s="4">
        <f t="shared" si="9"/>
        <v>0.2668386320398139</v>
      </c>
      <c r="AM52" s="1">
        <v>1206.72</v>
      </c>
      <c r="AN52" s="9">
        <v>349.24346981263017</v>
      </c>
      <c r="AO52" s="9">
        <v>118.8</v>
      </c>
      <c r="AP52" s="9">
        <v>27.107142857142858</v>
      </c>
      <c r="AQ52" s="18">
        <v>33.101718784779486</v>
      </c>
      <c r="AR52" s="9">
        <v>44.274210779337416</v>
      </c>
      <c r="AS52" s="9">
        <v>11.535555555555556</v>
      </c>
      <c r="AT52" s="9">
        <v>17.060439560439562</v>
      </c>
      <c r="AU52" s="9">
        <v>21.786401240646505</v>
      </c>
      <c r="AV52" s="10">
        <v>601.1225373498851</v>
      </c>
      <c r="AW52" s="10">
        <v>1458.599067537255</v>
      </c>
      <c r="AY52" s="9">
        <v>691.2909179523677</v>
      </c>
      <c r="AZ52" s="9">
        <v>2073.8727538571034</v>
      </c>
      <c r="BB52" s="16">
        <v>1677.388927667843</v>
      </c>
      <c r="BC52" s="16">
        <v>5032.166783003529</v>
      </c>
    </row>
    <row r="53" spans="1:55" ht="12">
      <c r="A53" s="8">
        <v>1927</v>
      </c>
      <c r="B53" s="4">
        <v>3.413265306122449</v>
      </c>
      <c r="C53" s="4">
        <v>2.64</v>
      </c>
      <c r="D53" s="17">
        <v>0.823344899375434</v>
      </c>
      <c r="E53" s="7"/>
      <c r="F53" s="7"/>
      <c r="G53" s="7"/>
      <c r="H53" s="4">
        <v>12</v>
      </c>
      <c r="I53" s="4">
        <v>6</v>
      </c>
      <c r="J53" s="4">
        <v>0.78</v>
      </c>
      <c r="L53" s="4">
        <v>12</v>
      </c>
      <c r="N53" s="4">
        <v>12.234913685383955</v>
      </c>
      <c r="O53" s="4">
        <v>5.686813186813187</v>
      </c>
      <c r="Q53" s="4">
        <v>3.977777777777778</v>
      </c>
      <c r="R53" s="4">
        <v>0.13361200640318616</v>
      </c>
      <c r="W53" s="4">
        <f t="shared" si="1"/>
        <v>7.524987091836735</v>
      </c>
      <c r="X53" s="4">
        <f t="shared" si="2"/>
        <v>5.8202232</v>
      </c>
      <c r="Y53" s="4">
        <f t="shared" si="3"/>
        <v>1.815170865510063</v>
      </c>
      <c r="AC53" s="4">
        <f t="shared" si="4"/>
        <v>26.45556</v>
      </c>
      <c r="AD53" s="4">
        <f t="shared" si="5"/>
        <v>13.22778</v>
      </c>
      <c r="AE53" s="4">
        <f t="shared" si="6"/>
        <v>1.7196114</v>
      </c>
      <c r="AG53" s="4">
        <f t="shared" si="7"/>
        <v>26.45556</v>
      </c>
      <c r="AI53" s="4">
        <f t="shared" si="8"/>
        <v>8.769528222222222</v>
      </c>
      <c r="AJ53" s="4">
        <f t="shared" si="9"/>
        <v>0.29456503767665626</v>
      </c>
      <c r="AM53" s="1">
        <v>1106.16</v>
      </c>
      <c r="AN53" s="9">
        <v>335.92471894517706</v>
      </c>
      <c r="AO53" s="9">
        <v>79.19999999999999</v>
      </c>
      <c r="AP53" s="9">
        <v>26.400000000000002</v>
      </c>
      <c r="AQ53" s="18">
        <v>29.516730281820877</v>
      </c>
      <c r="AR53" s="9">
        <v>36.70474105615186</v>
      </c>
      <c r="AS53" s="9">
        <v>11.535555555555556</v>
      </c>
      <c r="AT53" s="9">
        <v>17.060439560439562</v>
      </c>
      <c r="AU53" s="9">
        <v>24.05016115257351</v>
      </c>
      <c r="AV53" s="10">
        <v>536.3421853991449</v>
      </c>
      <c r="AW53" s="10">
        <v>1306.5774664539679</v>
      </c>
      <c r="AY53" s="9">
        <v>616.7935132090166</v>
      </c>
      <c r="AZ53" s="9">
        <v>1850.38053962705</v>
      </c>
      <c r="BB53" s="16">
        <v>1502.564086422063</v>
      </c>
      <c r="BC53" s="16">
        <v>4507.692259266189</v>
      </c>
    </row>
    <row r="54" spans="1:55" ht="12">
      <c r="A54" s="8">
        <v>1928</v>
      </c>
      <c r="B54" s="4">
        <v>2.938775510204082</v>
      </c>
      <c r="C54" s="4">
        <v>4.32</v>
      </c>
      <c r="D54" s="17">
        <v>0.9873143650242888</v>
      </c>
      <c r="E54" s="7"/>
      <c r="F54" s="7"/>
      <c r="G54" s="7"/>
      <c r="H54" s="4">
        <v>12</v>
      </c>
      <c r="I54" s="4">
        <v>4.464285714285714</v>
      </c>
      <c r="J54" s="4">
        <v>0.78</v>
      </c>
      <c r="L54" s="4">
        <v>60</v>
      </c>
      <c r="N54" s="4">
        <v>13.21473818742163</v>
      </c>
      <c r="O54" s="4">
        <v>5.521978021978022</v>
      </c>
      <c r="Q54" s="4">
        <v>3.7333333333333334</v>
      </c>
      <c r="R54" s="4">
        <v>0.12022091310751104</v>
      </c>
      <c r="W54" s="4">
        <f t="shared" si="1"/>
        <v>6.478912653061225</v>
      </c>
      <c r="X54" s="4">
        <f t="shared" si="2"/>
        <v>9.5240016</v>
      </c>
      <c r="Y54" s="4">
        <f t="shared" si="3"/>
        <v>2.176662868563498</v>
      </c>
      <c r="AC54" s="4">
        <f t="shared" si="4"/>
        <v>26.45556</v>
      </c>
      <c r="AD54" s="4">
        <f t="shared" si="5"/>
        <v>9.842098214285715</v>
      </c>
      <c r="AE54" s="4">
        <f t="shared" si="6"/>
        <v>1.7196114</v>
      </c>
      <c r="AG54" s="4">
        <f t="shared" si="7"/>
        <v>132.27779999999998</v>
      </c>
      <c r="AI54" s="4">
        <f t="shared" si="8"/>
        <v>8.230618666666667</v>
      </c>
      <c r="AJ54" s="4">
        <f t="shared" si="9"/>
        <v>0.26504263166421205</v>
      </c>
      <c r="AM54" s="1">
        <v>1810.0800000000002</v>
      </c>
      <c r="AN54" s="9">
        <v>402.8242609299098</v>
      </c>
      <c r="AO54" s="9">
        <v>79.19999999999999</v>
      </c>
      <c r="AP54" s="9">
        <v>19.642857142857146</v>
      </c>
      <c r="AQ54" s="18">
        <v>33.537359019871474</v>
      </c>
      <c r="AR54" s="9">
        <v>39.64421456226489</v>
      </c>
      <c r="AS54" s="9">
        <v>10.826666666666666</v>
      </c>
      <c r="AT54" s="9">
        <v>16.565934065934066</v>
      </c>
      <c r="AU54" s="9">
        <v>21.639764359351986</v>
      </c>
      <c r="AV54" s="10">
        <v>602.241292387504</v>
      </c>
      <c r="AW54" s="10">
        <v>2009.4970314575944</v>
      </c>
      <c r="AY54" s="9">
        <v>692.5774862456295</v>
      </c>
      <c r="AZ54" s="9">
        <v>2077.7324587368885</v>
      </c>
      <c r="BB54" s="16">
        <v>2310.921586176233</v>
      </c>
      <c r="BC54" s="16">
        <v>6932.7647585286995</v>
      </c>
    </row>
    <row r="55" spans="1:55" ht="12">
      <c r="A55" s="8">
        <v>1929</v>
      </c>
      <c r="B55" s="4">
        <v>2.8469387755102042</v>
      </c>
      <c r="C55" s="4">
        <v>2.16</v>
      </c>
      <c r="D55" s="17">
        <v>0.681027064538515</v>
      </c>
      <c r="E55" s="7"/>
      <c r="F55" s="7"/>
      <c r="G55" s="7"/>
      <c r="H55" s="4">
        <v>12</v>
      </c>
      <c r="I55" s="4">
        <v>4.178571428571429</v>
      </c>
      <c r="J55" s="4">
        <v>0.78</v>
      </c>
      <c r="L55" s="4">
        <v>54</v>
      </c>
      <c r="N55" s="4">
        <v>11.555951768853667</v>
      </c>
      <c r="O55" s="4">
        <v>5.604395604395605</v>
      </c>
      <c r="Q55" s="4">
        <v>3.7333333333333334</v>
      </c>
      <c r="R55" s="4">
        <v>0.11905991191284007</v>
      </c>
      <c r="W55" s="4">
        <f t="shared" si="1"/>
        <v>6.2764466326530615</v>
      </c>
      <c r="X55" s="4">
        <f t="shared" si="2"/>
        <v>4.7620008</v>
      </c>
      <c r="Y55" s="4">
        <f t="shared" si="3"/>
        <v>1.5014126972935462</v>
      </c>
      <c r="AC55" s="4">
        <f t="shared" si="4"/>
        <v>26.45556</v>
      </c>
      <c r="AD55" s="4">
        <f t="shared" si="5"/>
        <v>9.212203928571428</v>
      </c>
      <c r="AE55" s="4">
        <f t="shared" si="6"/>
        <v>1.7196114</v>
      </c>
      <c r="AG55" s="4">
        <f t="shared" si="7"/>
        <v>119.05001999999999</v>
      </c>
      <c r="AI55" s="4">
        <f t="shared" si="8"/>
        <v>8.230618666666667</v>
      </c>
      <c r="AJ55" s="4">
        <f t="shared" si="9"/>
        <v>0.2624830536004046</v>
      </c>
      <c r="AM55" s="1">
        <v>905.0400000000001</v>
      </c>
      <c r="AN55" s="9">
        <v>277.85904233171414</v>
      </c>
      <c r="AO55" s="9">
        <v>79.19999999999999</v>
      </c>
      <c r="AP55" s="9">
        <v>18.38571428571429</v>
      </c>
      <c r="AQ55" s="18">
        <v>25.099164647623113</v>
      </c>
      <c r="AR55" s="9">
        <v>34.667855306561</v>
      </c>
      <c r="AS55" s="9">
        <v>10.826666666666666</v>
      </c>
      <c r="AT55" s="9">
        <v>16.813186813186814</v>
      </c>
      <c r="AU55" s="9">
        <v>21.430784144311215</v>
      </c>
      <c r="AV55" s="10">
        <v>462.85163005146603</v>
      </c>
      <c r="AW55" s="10">
        <v>1090.032587719752</v>
      </c>
      <c r="AY55" s="9">
        <v>532.2793745591858</v>
      </c>
      <c r="AZ55" s="9">
        <v>1596.8381236775576</v>
      </c>
      <c r="BB55" s="16">
        <v>1253.5374758777148</v>
      </c>
      <c r="BC55" s="16">
        <v>3760.6124276331443</v>
      </c>
    </row>
    <row r="56" spans="1:55" ht="12">
      <c r="A56" s="8">
        <v>1930</v>
      </c>
      <c r="B56" s="4">
        <v>2.4489795918367347</v>
      </c>
      <c r="C56" s="4">
        <v>1.56</v>
      </c>
      <c r="D56" s="17">
        <v>0.5452879944482998</v>
      </c>
      <c r="E56" s="7"/>
      <c r="F56" s="7"/>
      <c r="G56" s="7"/>
      <c r="H56" s="4">
        <v>12</v>
      </c>
      <c r="I56" s="4">
        <v>3.482142857142857</v>
      </c>
      <c r="J56" s="4">
        <v>0.72</v>
      </c>
      <c r="L56" s="4">
        <v>12</v>
      </c>
      <c r="M56" s="4">
        <v>3.210902255639098</v>
      </c>
      <c r="N56" s="4">
        <v>9.931465511451993</v>
      </c>
      <c r="O56" s="4">
        <v>5.274725274725275</v>
      </c>
      <c r="Q56" s="4">
        <v>3.6</v>
      </c>
      <c r="R56" s="4">
        <v>0.11732366235677492</v>
      </c>
      <c r="W56" s="4">
        <f t="shared" si="1"/>
        <v>5.39909387755102</v>
      </c>
      <c r="X56" s="4">
        <f t="shared" si="2"/>
        <v>3.4392228</v>
      </c>
      <c r="Y56" s="4">
        <f t="shared" si="3"/>
        <v>1.2021582712005552</v>
      </c>
      <c r="AC56" s="4">
        <f t="shared" si="4"/>
        <v>26.45556</v>
      </c>
      <c r="AD56" s="4">
        <f t="shared" si="5"/>
        <v>7.676836607142857</v>
      </c>
      <c r="AE56" s="4">
        <f t="shared" si="6"/>
        <v>1.5873335999999998</v>
      </c>
      <c r="AG56" s="4">
        <f t="shared" si="7"/>
        <v>26.45556</v>
      </c>
      <c r="AH56" s="4">
        <f aca="true" t="shared" si="10" ref="AH56:AH64">IF(ISBLANK(M56),"",M56*2.20463)</f>
        <v>7.078851439849624</v>
      </c>
      <c r="AI56" s="4">
        <f t="shared" si="8"/>
        <v>7.936668</v>
      </c>
      <c r="AJ56" s="4">
        <f t="shared" si="9"/>
        <v>0.2586552657416167</v>
      </c>
      <c r="AM56" s="1">
        <v>653.64</v>
      </c>
      <c r="AN56" s="9">
        <v>222.4775017349063</v>
      </c>
      <c r="AO56" s="9">
        <v>79.19999999999999</v>
      </c>
      <c r="AP56" s="9">
        <v>15.321428571428573</v>
      </c>
      <c r="AQ56" s="9">
        <v>21.191954887218046</v>
      </c>
      <c r="AR56" s="9">
        <v>29.79439653435598</v>
      </c>
      <c r="AS56" s="9">
        <v>10.44</v>
      </c>
      <c r="AT56" s="9">
        <v>15.824175824175825</v>
      </c>
      <c r="AU56" s="9">
        <v>21.118259224219486</v>
      </c>
      <c r="AV56" s="10">
        <v>394.2494575520847</v>
      </c>
      <c r="AW56" s="10">
        <v>825.4119558171784</v>
      </c>
      <c r="AY56" s="9">
        <v>453.3868761848974</v>
      </c>
      <c r="AZ56" s="9">
        <v>1360.1606285546923</v>
      </c>
      <c r="BB56" s="16">
        <v>949.2237491897552</v>
      </c>
      <c r="BC56" s="16">
        <v>2847.6712475692657</v>
      </c>
    </row>
    <row r="57" spans="1:55" ht="12">
      <c r="A57" s="8">
        <v>1931</v>
      </c>
      <c r="B57" s="4">
        <v>1.0714285714285714</v>
      </c>
      <c r="C57" s="4">
        <v>1.5</v>
      </c>
      <c r="D57" s="17">
        <v>0.34975711311589175</v>
      </c>
      <c r="E57" s="7"/>
      <c r="F57" s="7"/>
      <c r="G57" s="7"/>
      <c r="H57" s="4">
        <v>12</v>
      </c>
      <c r="I57" s="4">
        <v>3.2142857142857144</v>
      </c>
      <c r="J57" s="4">
        <v>0.75</v>
      </c>
      <c r="M57" s="4">
        <v>1.9054687499999998</v>
      </c>
      <c r="N57" s="4">
        <v>7.4771345368011035</v>
      </c>
      <c r="O57" s="4">
        <v>5.521978021978022</v>
      </c>
      <c r="Q57" s="4">
        <v>3.3666666666666667</v>
      </c>
      <c r="R57" s="4">
        <v>0.10554309516180711</v>
      </c>
      <c r="W57" s="4">
        <f t="shared" si="1"/>
        <v>2.3621035714285714</v>
      </c>
      <c r="X57" s="4">
        <f t="shared" si="2"/>
        <v>3.306945</v>
      </c>
      <c r="Y57" s="4">
        <f t="shared" si="3"/>
        <v>0.7710850242886884</v>
      </c>
      <c r="AC57" s="4">
        <f t="shared" si="4"/>
        <v>26.45556</v>
      </c>
      <c r="AD57" s="4">
        <f t="shared" si="5"/>
        <v>7.086310714285714</v>
      </c>
      <c r="AE57" s="4">
        <f t="shared" si="6"/>
        <v>1.6534725</v>
      </c>
      <c r="AH57" s="4">
        <f t="shared" si="10"/>
        <v>4.200853570312499</v>
      </c>
      <c r="AI57" s="4">
        <f t="shared" si="8"/>
        <v>7.422254333333333</v>
      </c>
      <c r="AJ57" s="4">
        <f t="shared" si="9"/>
        <v>0.2326834738865748</v>
      </c>
      <c r="AM57" s="1">
        <v>628.5</v>
      </c>
      <c r="AN57" s="9">
        <v>142.70090215128383</v>
      </c>
      <c r="AO57" s="9">
        <v>79.19999999999999</v>
      </c>
      <c r="AP57" s="9">
        <v>14.142857142857144</v>
      </c>
      <c r="AQ57" s="9">
        <v>12.576093749999998</v>
      </c>
      <c r="AR57" s="9">
        <v>22.43140361040331</v>
      </c>
      <c r="AS57" s="9">
        <v>9.763333333333334</v>
      </c>
      <c r="AT57" s="9">
        <v>16.565934065934066</v>
      </c>
      <c r="AU57" s="9">
        <v>18.99775712912528</v>
      </c>
      <c r="AV57" s="10">
        <v>297.38052405381165</v>
      </c>
      <c r="AW57" s="10">
        <v>783.1796219025279</v>
      </c>
      <c r="AY57" s="9">
        <v>341.9876026618834</v>
      </c>
      <c r="AZ57" s="9">
        <v>1025.9628079856502</v>
      </c>
      <c r="BB57" s="16">
        <v>900.656565187907</v>
      </c>
      <c r="BC57" s="16">
        <v>2701.969695563721</v>
      </c>
    </row>
    <row r="58" spans="1:55" ht="12">
      <c r="A58" s="8">
        <v>1932</v>
      </c>
      <c r="B58" s="4">
        <v>2.510204081632653</v>
      </c>
      <c r="C58" s="4">
        <v>1.5</v>
      </c>
      <c r="D58" s="4">
        <v>0.5454545454545454</v>
      </c>
      <c r="H58" s="4">
        <v>12</v>
      </c>
      <c r="I58" s="4">
        <v>2.892857142857143</v>
      </c>
      <c r="J58" s="4">
        <v>0.75</v>
      </c>
      <c r="L58" s="4">
        <v>48</v>
      </c>
      <c r="M58" s="4">
        <v>0.8768229872594199</v>
      </c>
      <c r="N58" s="4">
        <v>6.364392833733495</v>
      </c>
      <c r="O58" s="4">
        <v>5.769230769230769</v>
      </c>
      <c r="Q58" s="4">
        <v>3.1333333333333333</v>
      </c>
      <c r="R58" s="4">
        <v>0.07731744492171262</v>
      </c>
      <c r="W58" s="4">
        <f t="shared" si="1"/>
        <v>5.534071224489796</v>
      </c>
      <c r="X58" s="4">
        <f t="shared" si="2"/>
        <v>3.306945</v>
      </c>
      <c r="Y58" s="4">
        <f t="shared" si="3"/>
        <v>1.2025254545454545</v>
      </c>
      <c r="AC58" s="4">
        <f t="shared" si="4"/>
        <v>26.45556</v>
      </c>
      <c r="AD58" s="4">
        <f t="shared" si="5"/>
        <v>6.377679642857142</v>
      </c>
      <c r="AE58" s="4">
        <f t="shared" si="6"/>
        <v>1.6534725</v>
      </c>
      <c r="AG58" s="4">
        <f t="shared" si="7"/>
        <v>105.82224</v>
      </c>
      <c r="AH58" s="4">
        <f t="shared" si="10"/>
        <v>1.9330702624017346</v>
      </c>
      <c r="AI58" s="4">
        <f t="shared" si="8"/>
        <v>6.907840666666666</v>
      </c>
      <c r="AJ58" s="4">
        <f t="shared" si="9"/>
        <v>0.1704563585977553</v>
      </c>
      <c r="AM58" s="1">
        <v>628.5</v>
      </c>
      <c r="AN58" s="9">
        <v>222.54545454545453</v>
      </c>
      <c r="AO58" s="9">
        <v>79.19999999999999</v>
      </c>
      <c r="AP58" s="9">
        <v>12.72857142857143</v>
      </c>
      <c r="AQ58" s="9">
        <v>5.787031715912171</v>
      </c>
      <c r="AR58" s="9">
        <v>19.093178501200484</v>
      </c>
      <c r="AS58" s="9">
        <v>9.086666666666666</v>
      </c>
      <c r="AT58" s="9">
        <v>17.307692307692307</v>
      </c>
      <c r="AU58" s="9">
        <v>13.917140085908272</v>
      </c>
      <c r="AV58" s="10">
        <v>365.74859516549765</v>
      </c>
      <c r="AW58" s="10">
        <v>771.7031406200431</v>
      </c>
      <c r="AY58" s="9">
        <v>420.61088444032225</v>
      </c>
      <c r="AZ58" s="9">
        <v>1261.8326533209668</v>
      </c>
      <c r="BB58" s="16">
        <v>887.4586117130494</v>
      </c>
      <c r="BC58" s="16">
        <v>2662.3758351391484</v>
      </c>
    </row>
    <row r="59" spans="1:55" ht="12">
      <c r="A59" s="8">
        <v>1933</v>
      </c>
      <c r="B59" s="4">
        <v>2.510204081632653</v>
      </c>
      <c r="C59" s="4">
        <v>1.5</v>
      </c>
      <c r="D59" s="4">
        <v>0.5454545454545454</v>
      </c>
      <c r="H59" s="4">
        <v>12</v>
      </c>
      <c r="I59" s="4">
        <v>2.892857142857143</v>
      </c>
      <c r="J59" s="4">
        <v>0.75</v>
      </c>
      <c r="L59" s="4">
        <v>48</v>
      </c>
      <c r="M59" s="4">
        <v>2.076923076923077</v>
      </c>
      <c r="N59" s="4">
        <v>7.07343526335864</v>
      </c>
      <c r="O59" s="4">
        <v>5.769230769230769</v>
      </c>
      <c r="Q59" s="4">
        <v>3.1333333333333333</v>
      </c>
      <c r="R59" s="4">
        <v>0.08022022602144305</v>
      </c>
      <c r="W59" s="4">
        <f t="shared" si="1"/>
        <v>5.534071224489796</v>
      </c>
      <c r="X59" s="4">
        <f t="shared" si="2"/>
        <v>3.306945</v>
      </c>
      <c r="Y59" s="4">
        <f t="shared" si="3"/>
        <v>1.2025254545454545</v>
      </c>
      <c r="AC59" s="4">
        <f t="shared" si="4"/>
        <v>26.45556</v>
      </c>
      <c r="AD59" s="4">
        <f t="shared" si="5"/>
        <v>6.377679642857142</v>
      </c>
      <c r="AE59" s="4">
        <f t="shared" si="6"/>
        <v>1.6534725</v>
      </c>
      <c r="AG59" s="4">
        <f t="shared" si="7"/>
        <v>105.82224</v>
      </c>
      <c r="AH59" s="4">
        <f t="shared" si="10"/>
        <v>4.578846923076923</v>
      </c>
      <c r="AI59" s="4">
        <f t="shared" si="8"/>
        <v>6.907840666666666</v>
      </c>
      <c r="AJ59" s="4">
        <f t="shared" si="9"/>
        <v>0.17685591689365399</v>
      </c>
      <c r="AM59" s="1">
        <v>628.5</v>
      </c>
      <c r="AN59" s="9">
        <v>222.54545454545453</v>
      </c>
      <c r="AO59" s="9">
        <v>79.19999999999999</v>
      </c>
      <c r="AP59" s="9">
        <v>12.72857142857143</v>
      </c>
      <c r="AQ59" s="9">
        <v>13.707692307692309</v>
      </c>
      <c r="AR59" s="9">
        <v>21.22030579007592</v>
      </c>
      <c r="AS59" s="9">
        <v>9.086666666666666</v>
      </c>
      <c r="AT59" s="9">
        <v>17.307692307692307</v>
      </c>
      <c r="AU59" s="9">
        <v>14.439640683859748</v>
      </c>
      <c r="AV59" s="10">
        <v>375.7963830461532</v>
      </c>
      <c r="AW59" s="10">
        <v>781.7509285006986</v>
      </c>
      <c r="AY59" s="9">
        <v>432.16584050307614</v>
      </c>
      <c r="AZ59" s="9">
        <v>1296.4975215092284</v>
      </c>
      <c r="BB59" s="16">
        <v>899.0135677758033</v>
      </c>
      <c r="BC59" s="16">
        <v>2697.0407033274096</v>
      </c>
    </row>
    <row r="60" spans="1:55" ht="12">
      <c r="A60" s="8">
        <v>1934</v>
      </c>
      <c r="B60" s="4">
        <v>2.510204081632653</v>
      </c>
      <c r="C60" s="4">
        <v>1.3</v>
      </c>
      <c r="D60" s="4">
        <v>0.5454545454545454</v>
      </c>
      <c r="H60" s="4">
        <v>12</v>
      </c>
      <c r="I60" s="4">
        <v>2.830357142857143</v>
      </c>
      <c r="J60" s="4">
        <v>0.8</v>
      </c>
      <c r="L60" s="4">
        <v>54</v>
      </c>
      <c r="M60" s="4">
        <v>1.457142857142857</v>
      </c>
      <c r="N60" s="4">
        <v>7.052929113553093</v>
      </c>
      <c r="O60" s="4">
        <v>5.769230769230769</v>
      </c>
      <c r="Q60" s="4">
        <v>3.1333333333333333</v>
      </c>
      <c r="R60" s="4">
        <v>0.08689306763962952</v>
      </c>
      <c r="W60" s="4">
        <f t="shared" si="1"/>
        <v>5.534071224489796</v>
      </c>
      <c r="X60" s="4">
        <f t="shared" si="2"/>
        <v>2.866019</v>
      </c>
      <c r="Y60" s="4">
        <f t="shared" si="3"/>
        <v>1.2025254545454545</v>
      </c>
      <c r="AC60" s="4">
        <f t="shared" si="4"/>
        <v>26.45556</v>
      </c>
      <c r="AD60" s="4">
        <f t="shared" si="5"/>
        <v>6.239890267857143</v>
      </c>
      <c r="AE60" s="4">
        <f t="shared" si="6"/>
        <v>1.763704</v>
      </c>
      <c r="AG60" s="4">
        <f t="shared" si="7"/>
        <v>119.05001999999999</v>
      </c>
      <c r="AH60" s="4">
        <f t="shared" si="10"/>
        <v>3.212460857142857</v>
      </c>
      <c r="AI60" s="4">
        <f t="shared" si="8"/>
        <v>6.907840666666666</v>
      </c>
      <c r="AJ60" s="4">
        <f t="shared" si="9"/>
        <v>0.19156706371035642</v>
      </c>
      <c r="AM60" s="1">
        <v>544.7</v>
      </c>
      <c r="AN60" s="9">
        <v>222.54545454545453</v>
      </c>
      <c r="AO60" s="9">
        <v>79.19999999999999</v>
      </c>
      <c r="AP60" s="9">
        <v>12.45357142857143</v>
      </c>
      <c r="AQ60" s="9">
        <v>9.617142857142856</v>
      </c>
      <c r="AR60" s="9">
        <v>21.15878734065928</v>
      </c>
      <c r="AS60" s="9">
        <v>9.086666666666666</v>
      </c>
      <c r="AT60" s="9">
        <v>17.307692307692307</v>
      </c>
      <c r="AU60" s="9">
        <v>15.640752175133313</v>
      </c>
      <c r="AV60" s="10">
        <v>371.3693151461871</v>
      </c>
      <c r="AW60" s="10">
        <v>693.5238606007326</v>
      </c>
      <c r="AY60" s="9">
        <v>427.0747124181151</v>
      </c>
      <c r="AZ60" s="9">
        <v>1281.2241372543454</v>
      </c>
      <c r="BB60" s="16">
        <v>797.5524396908424</v>
      </c>
      <c r="BC60" s="16">
        <v>2392.6573190725276</v>
      </c>
    </row>
    <row r="61" spans="1:55" ht="12">
      <c r="A61" s="8">
        <v>1935</v>
      </c>
      <c r="B61" s="4">
        <v>2.905263157894737</v>
      </c>
      <c r="C61" s="4">
        <v>0.9</v>
      </c>
      <c r="D61" s="4">
        <v>0.5454545454545454</v>
      </c>
      <c r="H61" s="4">
        <v>12</v>
      </c>
      <c r="I61" s="4">
        <v>2.830357142857143</v>
      </c>
      <c r="J61" s="4">
        <v>0.8</v>
      </c>
      <c r="L61" s="4">
        <v>54</v>
      </c>
      <c r="M61" s="4">
        <v>2.691964285714286</v>
      </c>
      <c r="N61" s="4">
        <v>7.336652147343972</v>
      </c>
      <c r="O61" s="4">
        <v>5.769230769230769</v>
      </c>
      <c r="Q61" s="4">
        <v>2.8666666666666667</v>
      </c>
      <c r="R61" s="4">
        <v>0.07266242116220685</v>
      </c>
      <c r="W61" s="4">
        <f t="shared" si="1"/>
        <v>6.405030315789474</v>
      </c>
      <c r="X61" s="4">
        <f t="shared" si="2"/>
        <v>1.984167</v>
      </c>
      <c r="Y61" s="4">
        <f t="shared" si="3"/>
        <v>1.2025254545454545</v>
      </c>
      <c r="AC61" s="4">
        <f t="shared" si="4"/>
        <v>26.45556</v>
      </c>
      <c r="AD61" s="4">
        <f t="shared" si="5"/>
        <v>6.239890267857143</v>
      </c>
      <c r="AE61" s="4">
        <f t="shared" si="6"/>
        <v>1.763704</v>
      </c>
      <c r="AG61" s="4">
        <f t="shared" si="7"/>
        <v>119.05001999999999</v>
      </c>
      <c r="AH61" s="4">
        <f t="shared" si="10"/>
        <v>5.934785223214286</v>
      </c>
      <c r="AI61" s="4">
        <f t="shared" si="8"/>
        <v>6.319939333333333</v>
      </c>
      <c r="AJ61" s="4">
        <f t="shared" si="9"/>
        <v>0.16019375356683607</v>
      </c>
      <c r="AM61" s="1">
        <v>377.1</v>
      </c>
      <c r="AN61" s="9">
        <v>222.54545454545453</v>
      </c>
      <c r="AO61" s="9">
        <v>79.19999999999999</v>
      </c>
      <c r="AP61" s="9">
        <v>12.45357142857143</v>
      </c>
      <c r="AQ61" s="9">
        <v>17.766964285714288</v>
      </c>
      <c r="AR61" s="9">
        <v>22.009956442031914</v>
      </c>
      <c r="AS61" s="9">
        <v>8.313333333333333</v>
      </c>
      <c r="AT61" s="9">
        <v>17.307692307692307</v>
      </c>
      <c r="AU61" s="9">
        <v>13.079235809197232</v>
      </c>
      <c r="AV61" s="10">
        <v>379.5969723427978</v>
      </c>
      <c r="AW61" s="10">
        <v>534.1515177973433</v>
      </c>
      <c r="AY61" s="9">
        <v>436.5365181942175</v>
      </c>
      <c r="AZ61" s="9">
        <v>1309.6095545826524</v>
      </c>
      <c r="BB61" s="16">
        <v>614.2742454669448</v>
      </c>
      <c r="BC61" s="16">
        <v>1842.8227364008344</v>
      </c>
    </row>
    <row r="62" spans="1:55" ht="12">
      <c r="A62" s="8">
        <v>1936</v>
      </c>
      <c r="B62" s="4">
        <v>2.8421052631578947</v>
      </c>
      <c r="C62" s="4">
        <v>1.8</v>
      </c>
      <c r="D62" s="4">
        <v>0.5454545454545454</v>
      </c>
      <c r="H62" s="4">
        <v>12</v>
      </c>
      <c r="I62" s="4">
        <v>2.830357142857143</v>
      </c>
      <c r="J62" s="4">
        <v>0.9</v>
      </c>
      <c r="L62" s="4">
        <v>54</v>
      </c>
      <c r="M62" s="4">
        <v>2.005791505791506</v>
      </c>
      <c r="N62" s="4">
        <v>7.327626906158759</v>
      </c>
      <c r="O62" s="4">
        <v>5.769230769230769</v>
      </c>
      <c r="Q62" s="4">
        <v>2.933333333333333</v>
      </c>
      <c r="R62" s="4">
        <v>0.06845789971617786</v>
      </c>
      <c r="W62" s="4">
        <f t="shared" si="1"/>
        <v>6.265790526315789</v>
      </c>
      <c r="X62" s="4">
        <f t="shared" si="2"/>
        <v>3.968334</v>
      </c>
      <c r="Y62" s="4">
        <f t="shared" si="3"/>
        <v>1.2025254545454545</v>
      </c>
      <c r="AC62" s="4">
        <f t="shared" si="4"/>
        <v>26.45556</v>
      </c>
      <c r="AD62" s="4">
        <f t="shared" si="5"/>
        <v>6.239890267857143</v>
      </c>
      <c r="AE62" s="4">
        <f t="shared" si="6"/>
        <v>1.984167</v>
      </c>
      <c r="AG62" s="4">
        <f t="shared" si="7"/>
        <v>119.05001999999999</v>
      </c>
      <c r="AH62" s="4">
        <f t="shared" si="10"/>
        <v>4.422028127413127</v>
      </c>
      <c r="AI62" s="4">
        <f t="shared" si="8"/>
        <v>6.466914666666666</v>
      </c>
      <c r="AJ62" s="4">
        <f t="shared" si="9"/>
        <v>0.15092433945127717</v>
      </c>
      <c r="AM62" s="1">
        <v>754.2</v>
      </c>
      <c r="AN62" s="9">
        <v>222.54545454545453</v>
      </c>
      <c r="AO62" s="9">
        <v>79.19999999999999</v>
      </c>
      <c r="AP62" s="9">
        <v>12.45357142857143</v>
      </c>
      <c r="AQ62" s="9">
        <v>13.238223938223937</v>
      </c>
      <c r="AR62" s="9">
        <v>21.982880718476277</v>
      </c>
      <c r="AS62" s="9">
        <v>8.506666666666666</v>
      </c>
      <c r="AT62" s="9">
        <v>17.307692307692307</v>
      </c>
      <c r="AU62" s="9">
        <v>12.322421948912014</v>
      </c>
      <c r="AV62" s="10">
        <v>375.2344896050852</v>
      </c>
      <c r="AW62" s="10">
        <v>906.8890350596307</v>
      </c>
      <c r="AY62" s="9">
        <v>431.5196630458479</v>
      </c>
      <c r="AZ62" s="9">
        <v>1294.5589891375437</v>
      </c>
      <c r="BB62" s="16">
        <v>1042.9223903185753</v>
      </c>
      <c r="BC62" s="16">
        <v>3128.7671709557258</v>
      </c>
    </row>
    <row r="63" spans="1:55" ht="12">
      <c r="A63" s="8">
        <v>1937</v>
      </c>
      <c r="B63" s="4">
        <v>2.8421052631578947</v>
      </c>
      <c r="C63" s="4">
        <v>1.8</v>
      </c>
      <c r="D63" s="4">
        <v>0.5454545454545454</v>
      </c>
      <c r="H63" s="4">
        <v>12</v>
      </c>
      <c r="I63" s="4">
        <v>2.357142857142857</v>
      </c>
      <c r="J63" s="4">
        <v>0.825</v>
      </c>
      <c r="L63" s="4">
        <v>54</v>
      </c>
      <c r="M63" s="4">
        <v>2.885230024213075</v>
      </c>
      <c r="N63" s="4">
        <v>8.689531835438391</v>
      </c>
      <c r="O63" s="4">
        <v>5.851648351648352</v>
      </c>
      <c r="Q63" s="4">
        <v>3.466666666666667</v>
      </c>
      <c r="R63" s="4">
        <v>0.10839172790975901</v>
      </c>
      <c r="W63" s="4">
        <f t="shared" si="1"/>
        <v>6.265790526315789</v>
      </c>
      <c r="X63" s="4">
        <f t="shared" si="2"/>
        <v>3.968334</v>
      </c>
      <c r="Y63" s="4">
        <f t="shared" si="3"/>
        <v>1.2025254545454545</v>
      </c>
      <c r="AC63" s="4">
        <f t="shared" si="4"/>
        <v>26.45556</v>
      </c>
      <c r="AD63" s="4">
        <f t="shared" si="5"/>
        <v>5.196627857142857</v>
      </c>
      <c r="AE63" s="4">
        <f t="shared" si="6"/>
        <v>1.8188197499999998</v>
      </c>
      <c r="AG63" s="4">
        <f t="shared" si="7"/>
        <v>119.05001999999999</v>
      </c>
      <c r="AH63" s="4">
        <f t="shared" si="10"/>
        <v>6.360864668280871</v>
      </c>
      <c r="AI63" s="4">
        <f t="shared" si="8"/>
        <v>7.642717333333333</v>
      </c>
      <c r="AJ63" s="4">
        <f t="shared" si="9"/>
        <v>0.23896365510169199</v>
      </c>
      <c r="AM63" s="1">
        <v>754.2</v>
      </c>
      <c r="AN63" s="9">
        <v>222.54545454545453</v>
      </c>
      <c r="AO63" s="9">
        <v>79.19999999999999</v>
      </c>
      <c r="AP63" s="9">
        <v>10.371428571428572</v>
      </c>
      <c r="AQ63" s="9">
        <v>19.042518159806296</v>
      </c>
      <c r="AR63" s="9">
        <v>26.068595506315173</v>
      </c>
      <c r="AS63" s="9">
        <v>10.053333333333333</v>
      </c>
      <c r="AT63" s="9">
        <v>17.55494505494506</v>
      </c>
      <c r="AU63" s="9">
        <v>19.51051102375662</v>
      </c>
      <c r="AV63" s="10">
        <v>384.836275171283</v>
      </c>
      <c r="AW63" s="10">
        <v>916.4908206258285</v>
      </c>
      <c r="AY63" s="9">
        <v>442.56171644697537</v>
      </c>
      <c r="AZ63" s="9">
        <v>1327.685149340926</v>
      </c>
      <c r="BB63" s="16">
        <v>1053.9644437197028</v>
      </c>
      <c r="BC63" s="16">
        <v>3161.893331159108</v>
      </c>
    </row>
    <row r="64" spans="1:55" ht="12">
      <c r="A64" s="8">
        <v>1938</v>
      </c>
      <c r="B64" s="4">
        <v>2.1473684210526316</v>
      </c>
      <c r="C64" s="4">
        <v>1.575</v>
      </c>
      <c r="D64" s="4">
        <v>0.5454545454545454</v>
      </c>
      <c r="H64" s="4">
        <v>12</v>
      </c>
      <c r="I64" s="4">
        <v>1.9553571428571428</v>
      </c>
      <c r="J64" s="4">
        <v>0.825</v>
      </c>
      <c r="L64" s="4">
        <v>23</v>
      </c>
      <c r="M64" s="4">
        <v>1.813533834586466</v>
      </c>
      <c r="N64" s="4">
        <v>7.748709334992816</v>
      </c>
      <c r="O64" s="4">
        <v>6.510989010989011</v>
      </c>
      <c r="Q64" s="4">
        <v>3.6666666666666665</v>
      </c>
      <c r="R64" s="4">
        <v>0.12007408370158565</v>
      </c>
      <c r="W64" s="4">
        <f t="shared" si="1"/>
        <v>4.734152842105263</v>
      </c>
      <c r="X64" s="4">
        <f t="shared" si="2"/>
        <v>3.4722922499999997</v>
      </c>
      <c r="Y64" s="4">
        <f t="shared" si="3"/>
        <v>1.2025254545454545</v>
      </c>
      <c r="AC64" s="4">
        <f t="shared" si="4"/>
        <v>26.45556</v>
      </c>
      <c r="AD64" s="4">
        <f t="shared" si="5"/>
        <v>4.310839017857142</v>
      </c>
      <c r="AE64" s="4">
        <f t="shared" si="6"/>
        <v>1.8188197499999998</v>
      </c>
      <c r="AG64" s="4">
        <f t="shared" si="7"/>
        <v>50.706489999999995</v>
      </c>
      <c r="AH64" s="4">
        <f t="shared" si="10"/>
        <v>3.9981710977443603</v>
      </c>
      <c r="AI64" s="4">
        <f t="shared" si="8"/>
        <v>8.083643333333333</v>
      </c>
      <c r="AJ64" s="4">
        <f t="shared" si="9"/>
        <v>0.26471892715102674</v>
      </c>
      <c r="AM64" s="1">
        <v>659.925</v>
      </c>
      <c r="AN64" s="9">
        <v>222.54545454545453</v>
      </c>
      <c r="AO64" s="9">
        <v>79.19999999999999</v>
      </c>
      <c r="AP64" s="9">
        <v>8.60357142857143</v>
      </c>
      <c r="AQ64" s="9">
        <v>11.969323308270676</v>
      </c>
      <c r="AR64" s="9">
        <v>23.246128004978445</v>
      </c>
      <c r="AS64" s="9">
        <v>10.633333333333333</v>
      </c>
      <c r="AT64" s="9">
        <v>19.532967032967033</v>
      </c>
      <c r="AU64" s="9">
        <v>21.613335066285416</v>
      </c>
      <c r="AV64" s="10">
        <v>375.7307776535755</v>
      </c>
      <c r="AW64" s="10">
        <v>813.1103231081208</v>
      </c>
      <c r="AY64" s="9">
        <v>432.0903943016118</v>
      </c>
      <c r="AZ64" s="9">
        <v>1296.2711829048353</v>
      </c>
      <c r="BB64" s="16">
        <v>935.0768715743388</v>
      </c>
      <c r="BC64" s="16">
        <v>2805.2306147230165</v>
      </c>
    </row>
    <row r="65" spans="1:55" ht="12">
      <c r="A65" s="8">
        <v>1939</v>
      </c>
      <c r="B65" s="4">
        <v>2.0210526315789474</v>
      </c>
      <c r="C65" s="4">
        <v>1.45</v>
      </c>
      <c r="D65" s="4">
        <v>0.5454545454545454</v>
      </c>
      <c r="H65" s="4">
        <v>12</v>
      </c>
      <c r="I65" s="4">
        <v>2.0357142857142856</v>
      </c>
      <c r="J65" s="4">
        <v>0.875</v>
      </c>
      <c r="L65" s="4">
        <v>25</v>
      </c>
      <c r="O65" s="4">
        <v>6.510989010989011</v>
      </c>
      <c r="Q65" s="4">
        <v>3.6</v>
      </c>
      <c r="S65" s="1">
        <v>100</v>
      </c>
      <c r="W65" s="4">
        <f t="shared" si="1"/>
        <v>4.455673263157895</v>
      </c>
      <c r="X65" s="4">
        <f t="shared" si="2"/>
        <v>3.1967134999999995</v>
      </c>
      <c r="Y65" s="4">
        <f t="shared" si="3"/>
        <v>1.2025254545454545</v>
      </c>
      <c r="AC65" s="4">
        <f t="shared" si="4"/>
        <v>26.45556</v>
      </c>
      <c r="AD65" s="4">
        <f t="shared" si="5"/>
        <v>4.4879967857142855</v>
      </c>
      <c r="AE65" s="4">
        <f t="shared" si="6"/>
        <v>1.9290512499999999</v>
      </c>
      <c r="AG65" s="4">
        <f t="shared" si="7"/>
        <v>55.11575</v>
      </c>
      <c r="AI65" s="4">
        <f t="shared" si="8"/>
        <v>7.936668</v>
      </c>
      <c r="AK65" s="4">
        <f>IF(ISBLANK(S65),"",S65*2.20463)</f>
        <v>220.463</v>
      </c>
      <c r="AM65" s="1">
        <v>607.55</v>
      </c>
      <c r="AN65" s="9">
        <v>222.54545454545453</v>
      </c>
      <c r="AO65" s="9">
        <v>79.19999999999999</v>
      </c>
      <c r="AP65" s="9">
        <v>8.957142857142857</v>
      </c>
      <c r="AQ65" s="18">
        <v>11.982959602851773</v>
      </c>
      <c r="AR65" s="18">
        <v>23.097145486084067</v>
      </c>
      <c r="AS65" s="9">
        <v>10.44</v>
      </c>
      <c r="AT65" s="9">
        <v>19.532967032967033</v>
      </c>
      <c r="AV65" s="10">
        <v>375.75566952450026</v>
      </c>
      <c r="AW65" s="10">
        <v>760.7602149790457</v>
      </c>
      <c r="AY65" s="9">
        <v>432.11901995317527</v>
      </c>
      <c r="AZ65" s="9">
        <v>1296.3570598595259</v>
      </c>
      <c r="BA65" s="11"/>
      <c r="BB65" s="16">
        <v>874.8742472259025</v>
      </c>
      <c r="BC65" s="16">
        <v>2624.6227416777074</v>
      </c>
    </row>
    <row r="66" spans="1:55" ht="12">
      <c r="A66" s="8">
        <v>1940</v>
      </c>
      <c r="B66" s="4">
        <v>3.0105263157894737</v>
      </c>
      <c r="C66" s="4">
        <v>2.525</v>
      </c>
      <c r="D66" s="4">
        <v>0.6545454545454545</v>
      </c>
      <c r="H66" s="4">
        <v>12</v>
      </c>
      <c r="I66" s="4">
        <v>3.857142857142857</v>
      </c>
      <c r="J66" s="4">
        <v>1.1</v>
      </c>
      <c r="L66" s="4">
        <v>29</v>
      </c>
      <c r="O66" s="4">
        <v>7.252747252747253</v>
      </c>
      <c r="Q66" s="4">
        <v>4.066666666666666</v>
      </c>
      <c r="W66" s="4">
        <f t="shared" si="1"/>
        <v>6.637096631578947</v>
      </c>
      <c r="X66" s="4">
        <f t="shared" si="2"/>
        <v>5.566690749999999</v>
      </c>
      <c r="Y66" s="4">
        <f t="shared" si="3"/>
        <v>1.4430305454545453</v>
      </c>
      <c r="AC66" s="4">
        <f t="shared" si="4"/>
        <v>26.45556</v>
      </c>
      <c r="AD66" s="4">
        <f t="shared" si="5"/>
        <v>8.503572857142856</v>
      </c>
      <c r="AE66" s="4">
        <f t="shared" si="6"/>
        <v>2.425093</v>
      </c>
      <c r="AG66" s="4">
        <f t="shared" si="7"/>
        <v>63.93427</v>
      </c>
      <c r="AI66" s="4">
        <f t="shared" si="8"/>
        <v>8.965495333333333</v>
      </c>
      <c r="AM66" s="1">
        <v>1057.975</v>
      </c>
      <c r="AN66" s="9">
        <v>267.05454545454546</v>
      </c>
      <c r="AO66" s="9">
        <v>79.19999999999999</v>
      </c>
      <c r="AP66" s="9">
        <v>16.97142857142857</v>
      </c>
      <c r="AQ66" s="18">
        <v>14.008644310816269</v>
      </c>
      <c r="AR66" s="18">
        <v>25.854818120776212</v>
      </c>
      <c r="AS66" s="9">
        <v>11.793333333333333</v>
      </c>
      <c r="AT66" s="9">
        <v>21.75824175824176</v>
      </c>
      <c r="AV66" s="10">
        <v>436.64101154914164</v>
      </c>
      <c r="AW66" s="10">
        <v>1227.561466094596</v>
      </c>
      <c r="AY66" s="9">
        <v>502.13716328151287</v>
      </c>
      <c r="AZ66" s="9">
        <v>1506.4114898445387</v>
      </c>
      <c r="BB66" s="16">
        <v>1411.6956860087853</v>
      </c>
      <c r="BC66" s="16">
        <v>4235.087058026356</v>
      </c>
    </row>
    <row r="67" spans="1:55" ht="12">
      <c r="A67" s="8">
        <v>1941</v>
      </c>
      <c r="B67" s="4">
        <v>3.2</v>
      </c>
      <c r="C67" s="4">
        <v>3.1</v>
      </c>
      <c r="D67" s="4">
        <v>1.2181818181818183</v>
      </c>
      <c r="H67" s="4">
        <v>12</v>
      </c>
      <c r="I67" s="4">
        <v>4.5</v>
      </c>
      <c r="J67" s="4">
        <v>1.075</v>
      </c>
      <c r="L67" s="4">
        <v>35</v>
      </c>
      <c r="O67" s="4">
        <v>8.021978021978022</v>
      </c>
      <c r="Q67" s="4">
        <v>4.8</v>
      </c>
      <c r="S67" s="1">
        <v>151</v>
      </c>
      <c r="W67" s="4">
        <f t="shared" si="1"/>
        <v>7.054816</v>
      </c>
      <c r="X67" s="4">
        <f t="shared" si="2"/>
        <v>6.834353</v>
      </c>
      <c r="Y67" s="4">
        <f t="shared" si="3"/>
        <v>2.6856401818181816</v>
      </c>
      <c r="AC67" s="4">
        <f t="shared" si="4"/>
        <v>26.45556</v>
      </c>
      <c r="AD67" s="4">
        <f t="shared" si="5"/>
        <v>9.920835</v>
      </c>
      <c r="AE67" s="4">
        <f t="shared" si="6"/>
        <v>2.36997725</v>
      </c>
      <c r="AG67" s="4">
        <f t="shared" si="7"/>
        <v>77.16205</v>
      </c>
      <c r="AI67" s="4">
        <f t="shared" si="8"/>
        <v>10.582223999999998</v>
      </c>
      <c r="AK67" s="4">
        <f>IF(ISBLANK(S67),"",S67*2.20463)</f>
        <v>332.89912999999996</v>
      </c>
      <c r="AM67" s="1">
        <v>1298.9</v>
      </c>
      <c r="AN67" s="9">
        <v>497.01818181818186</v>
      </c>
      <c r="AO67" s="9">
        <v>79.19999999999999</v>
      </c>
      <c r="AP67" s="9">
        <v>19.8</v>
      </c>
      <c r="AQ67" s="18">
        <v>22.98681071545084</v>
      </c>
      <c r="AR67" s="18">
        <v>29.271931757061857</v>
      </c>
      <c r="AS67" s="9">
        <v>13.92</v>
      </c>
      <c r="AT67" s="9">
        <v>24.065934065934066</v>
      </c>
      <c r="AV67" s="10">
        <v>567.3910609819955</v>
      </c>
      <c r="AW67" s="10">
        <v>1148.7479246183589</v>
      </c>
      <c r="AY67" s="9">
        <v>652.4997201292947</v>
      </c>
      <c r="AZ67" s="9">
        <v>1957.499160387884</v>
      </c>
      <c r="BB67" s="16">
        <v>1321.0601133111127</v>
      </c>
      <c r="BC67" s="16">
        <v>3963.180339933338</v>
      </c>
    </row>
    <row r="68" spans="1:55" ht="12">
      <c r="A68" s="8">
        <v>1942</v>
      </c>
      <c r="B68" s="4">
        <v>3.4105263157894736</v>
      </c>
      <c r="C68" s="4">
        <v>3.2</v>
      </c>
      <c r="D68" s="4">
        <v>1.0909090909090908</v>
      </c>
      <c r="H68" s="4">
        <v>15</v>
      </c>
      <c r="I68" s="4">
        <v>5.25</v>
      </c>
      <c r="J68" s="4">
        <v>1.225</v>
      </c>
      <c r="L68" s="4">
        <v>34</v>
      </c>
      <c r="O68" s="4">
        <v>8.021978021978022</v>
      </c>
      <c r="Q68" s="4">
        <v>4.8</v>
      </c>
      <c r="S68" s="1">
        <v>159</v>
      </c>
      <c r="W68" s="4">
        <f t="shared" si="1"/>
        <v>7.518948631578946</v>
      </c>
      <c r="X68" s="4">
        <f t="shared" si="2"/>
        <v>7.054816</v>
      </c>
      <c r="Y68" s="4">
        <f t="shared" si="3"/>
        <v>2.405050909090909</v>
      </c>
      <c r="AC68" s="4">
        <f t="shared" si="4"/>
        <v>33.069449999999996</v>
      </c>
      <c r="AD68" s="4">
        <f t="shared" si="5"/>
        <v>11.5743075</v>
      </c>
      <c r="AE68" s="4">
        <f t="shared" si="6"/>
        <v>2.70067175</v>
      </c>
      <c r="AG68" s="4">
        <f t="shared" si="7"/>
        <v>74.95742</v>
      </c>
      <c r="AI68" s="4">
        <f t="shared" si="8"/>
        <v>10.582223999999998</v>
      </c>
      <c r="AK68" s="4">
        <f>IF(ISBLANK(S68),"",S68*2.20463)</f>
        <v>350.53616999999997</v>
      </c>
      <c r="AM68" s="1">
        <v>1340.8000000000002</v>
      </c>
      <c r="AN68" s="9">
        <v>445.09090909090907</v>
      </c>
      <c r="AO68" s="9">
        <v>99</v>
      </c>
      <c r="AP68" s="9">
        <v>23.1</v>
      </c>
      <c r="AQ68" s="18">
        <v>21.875020703268557</v>
      </c>
      <c r="AR68" s="18">
        <v>29.271931757061857</v>
      </c>
      <c r="AS68" s="9">
        <v>13.92</v>
      </c>
      <c r="AT68" s="9">
        <v>24.065934065934066</v>
      </c>
      <c r="AV68" s="10">
        <v>597.4515145439555</v>
      </c>
      <c r="AW68" s="10">
        <v>1209.6087418166828</v>
      </c>
      <c r="AY68" s="9">
        <v>687.0692417255487</v>
      </c>
      <c r="AZ68" s="9">
        <v>2061.2077251766464</v>
      </c>
      <c r="BB68" s="16">
        <v>1391.0500530891852</v>
      </c>
      <c r="BC68" s="16">
        <v>4173.150159267556</v>
      </c>
    </row>
    <row r="69" spans="1:55" ht="12">
      <c r="A69" s="8">
        <v>1943</v>
      </c>
      <c r="B69" s="4">
        <v>4.3578947368421055</v>
      </c>
      <c r="C69" s="4">
        <v>3.3</v>
      </c>
      <c r="D69" s="4">
        <v>1.5</v>
      </c>
      <c r="H69" s="4">
        <v>19</v>
      </c>
      <c r="I69" s="4">
        <v>5.785714285714286</v>
      </c>
      <c r="J69" s="4">
        <v>2.1</v>
      </c>
      <c r="L69" s="4">
        <v>37</v>
      </c>
      <c r="O69" s="4">
        <v>7.582417582417583</v>
      </c>
      <c r="Q69" s="4">
        <v>6.133333333333334</v>
      </c>
      <c r="S69" s="1">
        <v>168</v>
      </c>
      <c r="W69" s="4">
        <f t="shared" si="1"/>
        <v>9.60754547368421</v>
      </c>
      <c r="X69" s="4">
        <f t="shared" si="2"/>
        <v>7.275278999999999</v>
      </c>
      <c r="Y69" s="4">
        <f t="shared" si="3"/>
        <v>3.306945</v>
      </c>
      <c r="AC69" s="4">
        <f t="shared" si="4"/>
        <v>41.887969999999996</v>
      </c>
      <c r="AD69" s="4">
        <f t="shared" si="5"/>
        <v>12.755359285714285</v>
      </c>
      <c r="AE69" s="4">
        <f t="shared" si="6"/>
        <v>4.629723</v>
      </c>
      <c r="AG69" s="4">
        <f t="shared" si="7"/>
        <v>81.57131</v>
      </c>
      <c r="AI69" s="4">
        <f t="shared" si="8"/>
        <v>13.521730666666667</v>
      </c>
      <c r="AK69" s="4">
        <f>IF(ISBLANK(S69),"",S69*2.20463)</f>
        <v>370.37784</v>
      </c>
      <c r="AM69" s="1">
        <v>1382.6999999999998</v>
      </c>
      <c r="AN69" s="9">
        <v>612</v>
      </c>
      <c r="AO69" s="9">
        <v>125.39999999999999</v>
      </c>
      <c r="AP69" s="9">
        <v>25.45714285714286</v>
      </c>
      <c r="AQ69" s="18">
        <v>29.421338611338065</v>
      </c>
      <c r="AR69" s="18">
        <v>31.235407318693717</v>
      </c>
      <c r="AS69" s="9">
        <v>17.78666666666667</v>
      </c>
      <c r="AT69" s="9">
        <v>22.747252747252748</v>
      </c>
      <c r="AV69" s="10">
        <v>631.2695248011604</v>
      </c>
      <c r="AW69" s="10">
        <v>1278.077161164797</v>
      </c>
      <c r="AY69" s="9">
        <v>725.9599535213345</v>
      </c>
      <c r="AZ69" s="9">
        <v>2177.879860564003</v>
      </c>
      <c r="BB69" s="16">
        <v>1469.7887353395165</v>
      </c>
      <c r="BC69" s="16">
        <v>4409.36620601855</v>
      </c>
    </row>
    <row r="70" spans="1:55" ht="12">
      <c r="A70" s="8">
        <v>1944</v>
      </c>
      <c r="B70" s="4">
        <v>4.684210526315789</v>
      </c>
      <c r="C70" s="4">
        <v>4.821428571428571</v>
      </c>
      <c r="D70" s="4">
        <v>1.2</v>
      </c>
      <c r="H70" s="4">
        <v>19</v>
      </c>
      <c r="I70" s="4">
        <v>4.339285714285714</v>
      </c>
      <c r="J70" s="4">
        <v>1.5</v>
      </c>
      <c r="L70" s="4">
        <v>43</v>
      </c>
      <c r="O70" s="4">
        <v>9.038461538461538</v>
      </c>
      <c r="Q70" s="4">
        <v>5.5777777777777775</v>
      </c>
      <c r="S70" s="1">
        <v>177</v>
      </c>
      <c r="W70" s="4">
        <f t="shared" si="1"/>
        <v>10.326951052631578</v>
      </c>
      <c r="X70" s="4">
        <f t="shared" si="2"/>
        <v>10.62946607142857</v>
      </c>
      <c r="Y70" s="4">
        <f t="shared" si="3"/>
        <v>2.6455559999999996</v>
      </c>
      <c r="AC70" s="4">
        <f t="shared" si="4"/>
        <v>41.887969999999996</v>
      </c>
      <c r="AD70" s="4">
        <f t="shared" si="5"/>
        <v>9.566519464285713</v>
      </c>
      <c r="AE70" s="4">
        <f t="shared" si="6"/>
        <v>3.306945</v>
      </c>
      <c r="AG70" s="4">
        <f t="shared" si="7"/>
        <v>94.79908999999999</v>
      </c>
      <c r="AI70" s="4">
        <f t="shared" si="8"/>
        <v>12.296936222222222</v>
      </c>
      <c r="AK70" s="4">
        <f>IF(ISBLANK(S70),"",S70*2.20463)</f>
        <v>390.21950999999996</v>
      </c>
      <c r="AM70" s="1">
        <v>2020.1785714285713</v>
      </c>
      <c r="AN70" s="9">
        <v>489.59999999999997</v>
      </c>
      <c r="AO70" s="9">
        <v>125.39999999999999</v>
      </c>
      <c r="AP70" s="9">
        <v>19.092857142857145</v>
      </c>
      <c r="AQ70" s="18">
        <v>24.45524805753103</v>
      </c>
      <c r="AR70" s="18">
        <v>33.35996540675425</v>
      </c>
      <c r="AS70" s="9">
        <v>16.175555555555555</v>
      </c>
      <c r="AT70" s="9">
        <v>27.115384615384613</v>
      </c>
      <c r="AV70" s="10">
        <v>665.0875350583655</v>
      </c>
      <c r="AW70" s="10">
        <v>1346.5455805129109</v>
      </c>
      <c r="AY70" s="9">
        <v>764.8506653171203</v>
      </c>
      <c r="AZ70" s="9">
        <v>2294.551995951361</v>
      </c>
      <c r="BB70" s="16">
        <v>1548.5274175898473</v>
      </c>
      <c r="BC70" s="16">
        <v>4645.582252769542</v>
      </c>
    </row>
    <row r="71" spans="1:55" ht="12">
      <c r="A71" s="8">
        <v>1945</v>
      </c>
      <c r="B71" s="4">
        <v>4.88421052631579</v>
      </c>
      <c r="C71" s="4">
        <v>4</v>
      </c>
      <c r="D71" s="4">
        <v>1.3636363636363635</v>
      </c>
      <c r="H71" s="4">
        <v>20</v>
      </c>
      <c r="I71" s="4">
        <v>5.785714285714286</v>
      </c>
      <c r="J71" s="4">
        <v>1.5</v>
      </c>
      <c r="L71" s="4">
        <v>44</v>
      </c>
      <c r="O71" s="4">
        <v>7.82967032967033</v>
      </c>
      <c r="Q71" s="4">
        <v>5.8</v>
      </c>
      <c r="S71" s="1">
        <v>186</v>
      </c>
      <c r="W71" s="4">
        <f>IF(ISBLANK(B71),"",B71*2.20463)</f>
        <v>10.767877052631578</v>
      </c>
      <c r="X71" s="4">
        <f>IF(ISBLANK(C71),"",C71*2.20463)</f>
        <v>8.81852</v>
      </c>
      <c r="Y71" s="4">
        <f>IF(ISBLANK(D71),"",D71*2.20463)</f>
        <v>3.006313636363636</v>
      </c>
      <c r="AC71" s="4">
        <f>IF(ISBLANK(H71),"",H71*2.20463)</f>
        <v>44.0926</v>
      </c>
      <c r="AD71" s="4">
        <f>IF(ISBLANK(I71),"",I71*2.20463)</f>
        <v>12.755359285714285</v>
      </c>
      <c r="AE71" s="4">
        <f>IF(ISBLANK(J71),"",J71*2.20463)</f>
        <v>3.306945</v>
      </c>
      <c r="AG71" s="4">
        <f>IF(ISBLANK(L71),"",L71*2.20463)</f>
        <v>97.00371999999999</v>
      </c>
      <c r="AI71" s="4">
        <f>IF(ISBLANK(Q71),"",Q71*2.20463)</f>
        <v>12.786853999999998</v>
      </c>
      <c r="AK71" s="4">
        <f aca="true" t="shared" si="11" ref="AK71:AK86">IF(ISBLANK(S71),"",S71*2.20463)</f>
        <v>410.06118</v>
      </c>
      <c r="AM71" s="1">
        <v>1676</v>
      </c>
      <c r="AN71" s="9">
        <v>556.3636363636364</v>
      </c>
      <c r="AO71" s="9">
        <v>132</v>
      </c>
      <c r="AP71" s="9">
        <v>25.45714285714286</v>
      </c>
      <c r="AQ71" s="18">
        <v>27.530138571694035</v>
      </c>
      <c r="AR71" s="18">
        <v>31.062093058365658</v>
      </c>
      <c r="AS71" s="9">
        <v>16.82</v>
      </c>
      <c r="AT71" s="9">
        <v>23.489010989010993</v>
      </c>
      <c r="AV71" s="10">
        <v>698.9055453155705</v>
      </c>
      <c r="AW71" s="10">
        <v>1415.013999861025</v>
      </c>
      <c r="AY71" s="9">
        <v>803.7413771129061</v>
      </c>
      <c r="AZ71" s="9">
        <v>2411.2241313387185</v>
      </c>
      <c r="BB71" s="16">
        <v>1627.2660998401786</v>
      </c>
      <c r="BC71" s="16">
        <v>4881.798299520536</v>
      </c>
    </row>
    <row r="72" spans="1:55" ht="12">
      <c r="A72" s="8">
        <v>1946</v>
      </c>
      <c r="S72" s="1">
        <v>198</v>
      </c>
      <c r="W72" s="3"/>
      <c r="X72" s="3"/>
      <c r="Y72" s="3"/>
      <c r="AK72" s="4">
        <f t="shared" si="11"/>
        <v>436.51673999999997</v>
      </c>
      <c r="AV72" s="10">
        <v>743.9962256585105</v>
      </c>
      <c r="AW72" s="10">
        <v>1506.3052256585104</v>
      </c>
      <c r="AY72" s="9">
        <v>855.595659507287</v>
      </c>
      <c r="AZ72" s="9">
        <v>2566.786978521861</v>
      </c>
      <c r="BB72" s="16">
        <v>1732.2510095072869</v>
      </c>
      <c r="BC72" s="16">
        <v>5196.753028521861</v>
      </c>
    </row>
    <row r="73" spans="1:55" ht="12">
      <c r="A73" s="8">
        <v>1947</v>
      </c>
      <c r="S73" s="1">
        <v>202</v>
      </c>
      <c r="W73" s="3"/>
      <c r="X73" s="3"/>
      <c r="Y73" s="3"/>
      <c r="AK73" s="4">
        <f t="shared" si="11"/>
        <v>445.33525999999995</v>
      </c>
      <c r="AV73" s="10">
        <v>759.0264524394905</v>
      </c>
      <c r="AW73" s="10">
        <v>1536.7356342576722</v>
      </c>
      <c r="AY73" s="9">
        <v>872.8804203054141</v>
      </c>
      <c r="AZ73" s="9">
        <v>2618.641260916242</v>
      </c>
      <c r="BB73" s="16">
        <v>1767.245979396323</v>
      </c>
      <c r="BC73" s="16">
        <v>5301.73793818897</v>
      </c>
    </row>
    <row r="74" spans="1:55" ht="12">
      <c r="A74" s="8">
        <v>1948</v>
      </c>
      <c r="S74" s="6">
        <v>206</v>
      </c>
      <c r="T74" s="1">
        <v>100</v>
      </c>
      <c r="W74" s="3"/>
      <c r="X74" s="3"/>
      <c r="Y74" s="3"/>
      <c r="AK74" s="4">
        <f t="shared" si="11"/>
        <v>454.15378</v>
      </c>
      <c r="AV74" s="10">
        <v>774.0566792204705</v>
      </c>
      <c r="AW74" s="10">
        <v>1567.1660428568343</v>
      </c>
      <c r="AY74" s="9">
        <v>890.165181103541</v>
      </c>
      <c r="AZ74" s="9">
        <v>2670.4955433106234</v>
      </c>
      <c r="BB74" s="16">
        <v>1802.2409492853594</v>
      </c>
      <c r="BC74" s="16">
        <v>5406.722847856078</v>
      </c>
    </row>
    <row r="75" spans="1:55" ht="12">
      <c r="A75" s="8">
        <v>1949</v>
      </c>
      <c r="S75" s="6">
        <v>236.9</v>
      </c>
      <c r="T75" s="1">
        <v>115</v>
      </c>
      <c r="W75" s="3"/>
      <c r="X75" s="3"/>
      <c r="Y75" s="3"/>
      <c r="AK75" s="4">
        <f t="shared" si="11"/>
        <v>522.276847</v>
      </c>
      <c r="AV75" s="10">
        <v>890.1651811035412</v>
      </c>
      <c r="AW75" s="10">
        <v>1802.2409492853592</v>
      </c>
      <c r="AY75" s="9">
        <v>1023.6899582690722</v>
      </c>
      <c r="AZ75" s="9">
        <v>3071.069874807217</v>
      </c>
      <c r="BB75" s="16">
        <v>2072.577091678163</v>
      </c>
      <c r="BC75" s="16">
        <v>6217.731275034489</v>
      </c>
    </row>
    <row r="76" spans="1:55" ht="12">
      <c r="A76" s="8">
        <v>1950</v>
      </c>
      <c r="C76" s="4">
        <v>8.79</v>
      </c>
      <c r="D76" s="4">
        <v>5.36</v>
      </c>
      <c r="E76" s="4">
        <v>4.29</v>
      </c>
      <c r="F76" s="4">
        <v>4.4</v>
      </c>
      <c r="G76" s="4">
        <v>1.61</v>
      </c>
      <c r="S76" s="6">
        <v>271.92</v>
      </c>
      <c r="T76" s="1">
        <v>132</v>
      </c>
      <c r="W76" s="3"/>
      <c r="X76" s="4">
        <f>IF(ISBLANK(C76),"",C76*2.20463)</f>
        <v>19.378697699999996</v>
      </c>
      <c r="Y76" s="4">
        <f>IF(ISBLANK(D76),"",D76*2.20463)</f>
        <v>11.8168168</v>
      </c>
      <c r="Z76" s="4">
        <f>IF(ISBLANK(E76),"",E76*2.20463)</f>
        <v>9.4578627</v>
      </c>
      <c r="AA76" s="4">
        <f>IF(ISBLANK(F76),"",F76*2.20463)</f>
        <v>9.700372</v>
      </c>
      <c r="AB76" s="4">
        <f>IF(ISBLANK(G76),"",G76*2.20463)</f>
        <v>3.5494543</v>
      </c>
      <c r="AK76" s="4">
        <f t="shared" si="11"/>
        <v>599.4829896</v>
      </c>
      <c r="AM76" s="1">
        <v>3683.0099999999998</v>
      </c>
      <c r="AN76" s="9">
        <v>2186.88</v>
      </c>
      <c r="AV76" s="10">
        <v>1021.7548165710213</v>
      </c>
      <c r="AW76" s="10">
        <v>2068.659176571021</v>
      </c>
      <c r="AY76" s="9">
        <v>1175.0180390566743</v>
      </c>
      <c r="AZ76" s="9">
        <v>3525.054117170023</v>
      </c>
      <c r="BB76" s="16">
        <v>2378.9580530566736</v>
      </c>
      <c r="BC76" s="16">
        <v>7136.874159170021</v>
      </c>
    </row>
    <row r="77" spans="1:55" ht="12">
      <c r="A77" s="8">
        <v>1951</v>
      </c>
      <c r="S77" s="6">
        <v>317.24</v>
      </c>
      <c r="T77" s="1">
        <v>154</v>
      </c>
      <c r="W77" s="3"/>
      <c r="X77" s="3"/>
      <c r="Y77" s="3"/>
      <c r="Z77" s="3"/>
      <c r="AA77" s="3"/>
      <c r="AB77" s="3"/>
      <c r="AK77" s="4">
        <f t="shared" si="11"/>
        <v>699.3968212</v>
      </c>
      <c r="AV77" s="10">
        <v>1192.0472859995245</v>
      </c>
      <c r="AW77" s="10">
        <v>2413.435705999525</v>
      </c>
      <c r="AY77" s="9">
        <v>1370.8543788994532</v>
      </c>
      <c r="AZ77" s="9">
        <v>4112.56313669836</v>
      </c>
      <c r="BB77" s="16">
        <v>2775.4510618994536</v>
      </c>
      <c r="BC77" s="16">
        <v>8326.35318569836</v>
      </c>
    </row>
    <row r="78" spans="1:55" ht="12">
      <c r="A78" s="8">
        <v>1952</v>
      </c>
      <c r="C78" s="4">
        <v>11.89</v>
      </c>
      <c r="D78" s="4">
        <v>7.39</v>
      </c>
      <c r="E78" s="4">
        <v>5.68</v>
      </c>
      <c r="F78" s="4">
        <v>6.43</v>
      </c>
      <c r="G78" s="4">
        <v>0.97</v>
      </c>
      <c r="S78" s="6">
        <v>311.06</v>
      </c>
      <c r="T78" s="1">
        <v>151</v>
      </c>
      <c r="W78" s="3"/>
      <c r="X78" s="4">
        <f aca="true" t="shared" si="12" ref="X78:AB80">IF(ISBLANK(C78),"",C78*2.20463)</f>
        <v>26.2130507</v>
      </c>
      <c r="Y78" s="4">
        <f t="shared" si="12"/>
        <v>16.2922157</v>
      </c>
      <c r="Z78" s="4">
        <f t="shared" si="12"/>
        <v>12.522298399999999</v>
      </c>
      <c r="AA78" s="4">
        <f t="shared" si="12"/>
        <v>14.175770899999998</v>
      </c>
      <c r="AB78" s="4">
        <f t="shared" si="12"/>
        <v>2.1384911</v>
      </c>
      <c r="AK78" s="4">
        <f t="shared" si="11"/>
        <v>685.7722077999999</v>
      </c>
      <c r="AM78" s="1">
        <v>4981.91</v>
      </c>
      <c r="AN78" s="9">
        <v>3015.12</v>
      </c>
      <c r="AV78" s="10">
        <v>1168.8255856229107</v>
      </c>
      <c r="AW78" s="10">
        <v>2366.4207247138197</v>
      </c>
      <c r="AY78" s="9">
        <v>1344.1494234663471</v>
      </c>
      <c r="AZ78" s="9">
        <v>4032.4482703990416</v>
      </c>
      <c r="BB78" s="16">
        <v>2721.3838334208926</v>
      </c>
      <c r="BC78" s="16">
        <v>8164.151500262678</v>
      </c>
    </row>
    <row r="79" spans="1:55" ht="12">
      <c r="A79" s="8">
        <v>1953</v>
      </c>
      <c r="C79" s="4">
        <v>12.5</v>
      </c>
      <c r="D79" s="4">
        <v>6.4</v>
      </c>
      <c r="E79" s="4">
        <v>5</v>
      </c>
      <c r="F79" s="4">
        <v>6.5</v>
      </c>
      <c r="G79" s="4">
        <v>0.7</v>
      </c>
      <c r="S79" s="6">
        <v>309</v>
      </c>
      <c r="T79" s="1">
        <v>150</v>
      </c>
      <c r="W79" s="3"/>
      <c r="X79" s="4">
        <f t="shared" si="12"/>
        <v>27.557875</v>
      </c>
      <c r="Y79" s="4">
        <f t="shared" si="12"/>
        <v>14.109632</v>
      </c>
      <c r="Z79" s="4">
        <f t="shared" si="12"/>
        <v>11.02315</v>
      </c>
      <c r="AA79" s="4">
        <f t="shared" si="12"/>
        <v>14.330095</v>
      </c>
      <c r="AB79" s="4">
        <f t="shared" si="12"/>
        <v>1.5432409999999999</v>
      </c>
      <c r="AK79" s="4">
        <f t="shared" si="11"/>
        <v>681.2306699999999</v>
      </c>
      <c r="AM79" s="1">
        <v>5237.5</v>
      </c>
      <c r="AN79" s="9">
        <v>2611.2000000000003</v>
      </c>
      <c r="AV79" s="10">
        <v>1161.0850188307058</v>
      </c>
      <c r="AW79" s="10">
        <v>2350.7490642852513</v>
      </c>
      <c r="AY79" s="9">
        <v>1335.2477716553117</v>
      </c>
      <c r="AZ79" s="9">
        <v>4005.743314965935</v>
      </c>
      <c r="BB79" s="16">
        <v>2703.3614239280387</v>
      </c>
      <c r="BC79" s="16">
        <v>8110.084271784116</v>
      </c>
    </row>
    <row r="80" spans="1:55" ht="12">
      <c r="A80" s="8">
        <v>1954</v>
      </c>
      <c r="C80" s="4">
        <v>11.6</v>
      </c>
      <c r="D80" s="4">
        <v>6.4</v>
      </c>
      <c r="E80" s="4">
        <v>4.7</v>
      </c>
      <c r="F80" s="4">
        <v>8.5</v>
      </c>
      <c r="G80" s="4">
        <v>0.9</v>
      </c>
      <c r="S80" s="6">
        <v>306.94</v>
      </c>
      <c r="T80" s="1">
        <v>149</v>
      </c>
      <c r="U80" s="1">
        <v>100</v>
      </c>
      <c r="W80" s="3"/>
      <c r="X80" s="4">
        <f t="shared" si="12"/>
        <v>25.573707999999996</v>
      </c>
      <c r="Y80" s="4">
        <f t="shared" si="12"/>
        <v>14.109632</v>
      </c>
      <c r="Z80" s="4">
        <f t="shared" si="12"/>
        <v>10.361761</v>
      </c>
      <c r="AA80" s="4">
        <f t="shared" si="12"/>
        <v>18.739355</v>
      </c>
      <c r="AB80" s="4">
        <f t="shared" si="12"/>
        <v>1.984167</v>
      </c>
      <c r="AK80" s="4">
        <f t="shared" si="11"/>
        <v>676.6891321999999</v>
      </c>
      <c r="AM80" s="1">
        <v>4860.4</v>
      </c>
      <c r="AN80" s="9">
        <v>2611.2000000000003</v>
      </c>
      <c r="AV80" s="10">
        <v>1153.344452038501</v>
      </c>
      <c r="AW80" s="10">
        <v>2335.077403856683</v>
      </c>
      <c r="AY80" s="9">
        <v>1326.346119844276</v>
      </c>
      <c r="AZ80" s="9">
        <v>3979.038359532828</v>
      </c>
      <c r="BB80" s="16">
        <v>2685.339014435185</v>
      </c>
      <c r="BC80" s="16">
        <v>8056.0170433055555</v>
      </c>
    </row>
    <row r="81" spans="1:55" ht="12">
      <c r="A81" s="8">
        <v>1955</v>
      </c>
      <c r="S81" s="6">
        <v>331.49519999999995</v>
      </c>
      <c r="T81" s="6">
        <v>160.92</v>
      </c>
      <c r="U81" s="1">
        <v>108</v>
      </c>
      <c r="W81" s="3"/>
      <c r="X81" s="3"/>
      <c r="Y81" s="3"/>
      <c r="Z81" s="3"/>
      <c r="AA81" s="3"/>
      <c r="AB81" s="3"/>
      <c r="AK81" s="4">
        <f t="shared" si="11"/>
        <v>730.8242627759998</v>
      </c>
      <c r="AV81" s="10">
        <v>1245.6120082015811</v>
      </c>
      <c r="AW81" s="10">
        <v>2521.883596165217</v>
      </c>
      <c r="AY81" s="9">
        <v>1432.4538094318182</v>
      </c>
      <c r="AZ81" s="9">
        <v>4297.361428295455</v>
      </c>
      <c r="BB81" s="16">
        <v>2900.1661355899996</v>
      </c>
      <c r="BC81" s="16">
        <v>8700.498406769999</v>
      </c>
    </row>
    <row r="82" spans="1:55" ht="12">
      <c r="A82" s="8">
        <v>1956</v>
      </c>
      <c r="S82" s="6">
        <v>346.8422</v>
      </c>
      <c r="T82" s="6">
        <v>168.37</v>
      </c>
      <c r="U82" s="1">
        <v>113</v>
      </c>
      <c r="W82" s="3"/>
      <c r="X82" s="3"/>
      <c r="Y82" s="3"/>
      <c r="Z82" s="3"/>
      <c r="AA82" s="3"/>
      <c r="AB82" s="3"/>
      <c r="AK82" s="4">
        <f t="shared" si="11"/>
        <v>764.6587193859999</v>
      </c>
      <c r="AV82" s="10">
        <v>1303.2792308035062</v>
      </c>
      <c r="AW82" s="10">
        <v>2638.637466358052</v>
      </c>
      <c r="AY82" s="9">
        <v>1498.771115424032</v>
      </c>
      <c r="AZ82" s="9">
        <v>4496.313346272096</v>
      </c>
      <c r="BB82" s="16">
        <v>3034.4330863117593</v>
      </c>
      <c r="BC82" s="16">
        <v>9103.299258935278</v>
      </c>
    </row>
    <row r="83" spans="1:55" ht="12">
      <c r="A83" s="8">
        <v>1957</v>
      </c>
      <c r="S83" s="6">
        <v>319.2176</v>
      </c>
      <c r="T83" s="6">
        <v>154.96</v>
      </c>
      <c r="U83" s="1">
        <v>104</v>
      </c>
      <c r="W83" s="3"/>
      <c r="X83" s="3"/>
      <c r="Y83" s="3"/>
      <c r="Z83" s="3"/>
      <c r="AA83" s="3"/>
      <c r="AB83" s="3"/>
      <c r="AK83" s="4">
        <f t="shared" si="11"/>
        <v>703.756697488</v>
      </c>
      <c r="AV83" s="10">
        <v>1199.4782301200412</v>
      </c>
      <c r="AW83" s="10">
        <v>2428.48050001095</v>
      </c>
      <c r="AY83" s="9">
        <v>1379.3999646380473</v>
      </c>
      <c r="AZ83" s="9">
        <v>4138.199893914142</v>
      </c>
      <c r="BB83" s="16">
        <v>2792.7525750125924</v>
      </c>
      <c r="BC83" s="16">
        <v>8378.257725037776</v>
      </c>
    </row>
    <row r="84" spans="1:55" ht="12">
      <c r="A84" s="8">
        <v>1958</v>
      </c>
      <c r="S84" s="6">
        <v>331.49519999999995</v>
      </c>
      <c r="T84" s="6">
        <v>160.92</v>
      </c>
      <c r="U84" s="1">
        <v>108</v>
      </c>
      <c r="W84" s="3"/>
      <c r="X84" s="3"/>
      <c r="Y84" s="3"/>
      <c r="Z84" s="3"/>
      <c r="AA84" s="3"/>
      <c r="AB84" s="3"/>
      <c r="AK84" s="4">
        <f t="shared" si="11"/>
        <v>730.8242627759998</v>
      </c>
      <c r="AV84" s="10">
        <v>1245.6120082015811</v>
      </c>
      <c r="AW84" s="10">
        <v>2521.883596165217</v>
      </c>
      <c r="AY84" s="9">
        <v>1432.4538094318182</v>
      </c>
      <c r="AZ84" s="9">
        <v>4297.361428295455</v>
      </c>
      <c r="BB84" s="16">
        <v>2900.1661355899996</v>
      </c>
      <c r="BC84" s="16">
        <v>8700.498406769999</v>
      </c>
    </row>
    <row r="85" spans="1:55" ht="12">
      <c r="A85" s="8">
        <v>1959</v>
      </c>
      <c r="S85" s="6">
        <v>337.634</v>
      </c>
      <c r="T85" s="6">
        <v>163.9</v>
      </c>
      <c r="U85" s="1">
        <v>110</v>
      </c>
      <c r="W85" s="3"/>
      <c r="X85" s="3"/>
      <c r="Y85" s="3"/>
      <c r="Z85" s="3"/>
      <c r="AA85" s="3"/>
      <c r="AB85" s="3"/>
      <c r="AK85" s="4">
        <f t="shared" si="11"/>
        <v>744.3580454199999</v>
      </c>
      <c r="AV85" s="10">
        <v>1268.6788972423512</v>
      </c>
      <c r="AW85" s="10">
        <v>2568.5851442423514</v>
      </c>
      <c r="AY85" s="9">
        <v>1458.9807318287037</v>
      </c>
      <c r="AZ85" s="9">
        <v>4376.942195486111</v>
      </c>
      <c r="BB85" s="16">
        <v>2953.8729158787037</v>
      </c>
      <c r="BC85" s="16">
        <v>8861.618747636112</v>
      </c>
    </row>
    <row r="86" spans="1:55" ht="12">
      <c r="A86" s="8">
        <v>1960</v>
      </c>
      <c r="S86" s="6">
        <v>337.634</v>
      </c>
      <c r="T86" s="6">
        <v>163.9</v>
      </c>
      <c r="U86" s="1">
        <v>110</v>
      </c>
      <c r="W86" s="3"/>
      <c r="X86" s="3"/>
      <c r="Y86" s="3"/>
      <c r="Z86" s="3"/>
      <c r="AA86" s="3"/>
      <c r="AB86" s="3"/>
      <c r="AK86" s="4">
        <f t="shared" si="11"/>
        <v>744.3580454199999</v>
      </c>
      <c r="AV86" s="10">
        <v>1268.6788972423512</v>
      </c>
      <c r="AW86" s="10">
        <v>2568.5851442423514</v>
      </c>
      <c r="AY86" s="9">
        <v>1458.9807318287037</v>
      </c>
      <c r="AZ86" s="9">
        <v>4376.942195486111</v>
      </c>
      <c r="BA86" s="11"/>
      <c r="BB86" s="16">
        <v>2953.8729158787037</v>
      </c>
      <c r="BC86" s="16">
        <v>8861.618747636112</v>
      </c>
    </row>
    <row r="87" spans="1:48" ht="12">
      <c r="A87" s="8"/>
      <c r="S87" s="6"/>
      <c r="AV87" s="10"/>
    </row>
    <row r="88" spans="1:48" ht="12">
      <c r="A88" s="8"/>
      <c r="S88" s="6"/>
      <c r="AV88" s="10"/>
    </row>
    <row r="89" spans="1:48" ht="12">
      <c r="A89" s="8"/>
      <c r="S89" s="6"/>
      <c r="AV89" s="10"/>
    </row>
    <row r="90" spans="1:48" ht="12">
      <c r="A90" s="8"/>
      <c r="S90" s="6"/>
      <c r="AV90" s="10"/>
    </row>
    <row r="91" spans="1:48" ht="12">
      <c r="A91" s="8"/>
      <c r="S91" s="6"/>
      <c r="AV91" s="10"/>
    </row>
    <row r="92" spans="1:48" ht="12">
      <c r="A92" s="8"/>
      <c r="S92" s="6"/>
      <c r="AV92" s="10"/>
    </row>
    <row r="93" spans="1:48" ht="12">
      <c r="A93" s="8"/>
      <c r="S93" s="6"/>
      <c r="AV93" s="10"/>
    </row>
    <row r="94" spans="1:48" ht="12">
      <c r="A94" s="8"/>
      <c r="S94" s="6"/>
      <c r="AV94" s="10"/>
    </row>
    <row r="95" spans="1:48" ht="12">
      <c r="A95" s="8"/>
      <c r="S95" s="6"/>
      <c r="AV95" s="10"/>
    </row>
    <row r="96" spans="1:48" ht="12">
      <c r="A96" s="8"/>
      <c r="S96" s="6"/>
      <c r="AV96" s="10"/>
    </row>
    <row r="97" spans="1:48" ht="12">
      <c r="A97" s="8"/>
      <c r="S97" s="6"/>
      <c r="AV97" s="10"/>
    </row>
    <row r="98" spans="1:48" ht="12">
      <c r="A98" s="8"/>
      <c r="S98" s="6"/>
      <c r="AV98" s="10"/>
    </row>
    <row r="99" spans="1:48" ht="12">
      <c r="A99" s="8"/>
      <c r="S99" s="6"/>
      <c r="AV99" s="10"/>
    </row>
    <row r="100" spans="1:48" ht="12">
      <c r="A100" s="8"/>
      <c r="S100" s="6"/>
      <c r="AV100" s="10"/>
    </row>
    <row r="101" spans="1:48" ht="12">
      <c r="A101" s="8"/>
      <c r="S101" s="6"/>
      <c r="AV101" s="10"/>
    </row>
    <row r="102" spans="1:48" ht="12">
      <c r="A102" s="8"/>
      <c r="S102" s="6"/>
      <c r="AV102" s="10"/>
    </row>
    <row r="103" spans="1:48" ht="12">
      <c r="A103" s="8"/>
      <c r="S103" s="6"/>
      <c r="AV103" s="10"/>
    </row>
    <row r="104" spans="1:48" ht="12">
      <c r="A104" s="8"/>
      <c r="S104" s="6"/>
      <c r="AV104" s="10"/>
    </row>
    <row r="105" spans="1:48" ht="12">
      <c r="A105" s="8"/>
      <c r="S105" s="6"/>
      <c r="AV105" s="10"/>
    </row>
    <row r="106" spans="1:48" ht="12">
      <c r="A106" s="8"/>
      <c r="S106" s="6"/>
      <c r="AV106" s="10"/>
    </row>
    <row r="107" spans="1:48" ht="12">
      <c r="A107" s="8"/>
      <c r="S107" s="6"/>
      <c r="AV107" s="10"/>
    </row>
    <row r="108" spans="1:48" ht="12">
      <c r="A108" s="8"/>
      <c r="S108" s="6"/>
      <c r="AV108" s="10"/>
    </row>
    <row r="109" spans="1:48" ht="12">
      <c r="A109" s="8"/>
      <c r="S109" s="6"/>
      <c r="AV109" s="10"/>
    </row>
    <row r="110" spans="1:48" ht="12">
      <c r="A110" s="8"/>
      <c r="S110" s="6"/>
      <c r="AV110" s="10"/>
    </row>
    <row r="111" spans="1:48" ht="12">
      <c r="A111" s="8"/>
      <c r="S111" s="6"/>
      <c r="AV111" s="10"/>
    </row>
    <row r="112" spans="1:48" ht="12">
      <c r="A112" s="8"/>
      <c r="S112" s="6"/>
      <c r="AV112" s="10"/>
    </row>
    <row r="113" spans="1:48" ht="12">
      <c r="A113" s="8"/>
      <c r="S113" s="6"/>
      <c r="AV113" s="10"/>
    </row>
    <row r="114" spans="1:48" ht="12">
      <c r="A114" s="8"/>
      <c r="S114" s="6"/>
      <c r="AV114" s="10"/>
    </row>
    <row r="115" spans="1:48" ht="12">
      <c r="A115" s="8"/>
      <c r="S115" s="6"/>
      <c r="AV115" s="10"/>
    </row>
    <row r="116" spans="1:48" ht="12">
      <c r="A116" s="8"/>
      <c r="S116" s="6"/>
      <c r="AV116" s="10"/>
    </row>
    <row r="117" spans="1:48" ht="12">
      <c r="A117" s="8"/>
      <c r="S117" s="6"/>
      <c r="AV117" s="10"/>
    </row>
    <row r="118" spans="1:48" ht="12">
      <c r="A118" s="8"/>
      <c r="S118" s="6"/>
      <c r="AV118" s="10"/>
    </row>
    <row r="119" spans="1:48" ht="12">
      <c r="A119" s="8"/>
      <c r="S119" s="6"/>
      <c r="AV119" s="10"/>
    </row>
  </sheetData>
  <sheetProtection/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5" sqref="E15"/>
    </sheetView>
  </sheetViews>
  <sheetFormatPr defaultColWidth="10.75390625" defaultRowHeight="12.75"/>
  <cols>
    <col min="1" max="1" width="5.625" style="47" customWidth="1"/>
    <col min="2" max="2" width="10.75390625" style="48" customWidth="1"/>
    <col min="3" max="3" width="10.75390625" style="34" customWidth="1"/>
    <col min="4" max="4" width="14.625" style="50" customWidth="1"/>
    <col min="5" max="5" width="16.125" style="45" customWidth="1"/>
    <col min="6" max="6" width="10.75390625" style="51" customWidth="1"/>
    <col min="7" max="7" width="10.75390625" style="57" customWidth="1"/>
    <col min="8" max="8" width="14.625" style="53" customWidth="1"/>
    <col min="9" max="16384" width="10.75390625" style="45" customWidth="1"/>
  </cols>
  <sheetData>
    <row r="1" ht="15.75">
      <c r="B1" s="59" t="s">
        <v>81</v>
      </c>
    </row>
    <row r="2" spans="2:7" ht="15">
      <c r="B2" s="50" t="s">
        <v>40</v>
      </c>
      <c r="C2" s="50"/>
      <c r="F2" s="53" t="s">
        <v>41</v>
      </c>
      <c r="G2" s="53"/>
    </row>
    <row r="3" spans="3:7" ht="15">
      <c r="C3" s="49" t="s">
        <v>82</v>
      </c>
      <c r="G3" s="52" t="s">
        <v>82</v>
      </c>
    </row>
    <row r="4" spans="2:8" ht="15">
      <c r="B4" s="48" t="s">
        <v>84</v>
      </c>
      <c r="C4" s="54" t="s">
        <v>85</v>
      </c>
      <c r="D4" s="50" t="s">
        <v>86</v>
      </c>
      <c r="F4" s="51" t="s">
        <v>84</v>
      </c>
      <c r="G4" s="55" t="s">
        <v>85</v>
      </c>
      <c r="H4" s="53" t="s">
        <v>86</v>
      </c>
    </row>
    <row r="5" spans="1:8" ht="15">
      <c r="A5" s="56">
        <v>1880</v>
      </c>
      <c r="B5" s="48">
        <v>1790.2135846000851</v>
      </c>
      <c r="C5" s="48">
        <v>10.392304845413264</v>
      </c>
      <c r="D5" s="50">
        <v>1.811180040002465</v>
      </c>
      <c r="F5" s="51">
        <v>4849.180864266983</v>
      </c>
      <c r="G5" s="51">
        <v>10.392304845413264</v>
      </c>
      <c r="H5" s="53">
        <v>0.6686488300862891</v>
      </c>
    </row>
    <row r="6" spans="1:8" ht="15">
      <c r="A6" s="56">
        <v>1881</v>
      </c>
      <c r="B6" s="48">
        <v>1788.9128680638769</v>
      </c>
      <c r="C6" s="48">
        <v>10.392304845413264</v>
      </c>
      <c r="D6" s="50">
        <v>1.8124969469743686</v>
      </c>
      <c r="F6" s="51">
        <v>4847.880147730775</v>
      </c>
      <c r="G6" s="51">
        <v>10.392304845413264</v>
      </c>
      <c r="H6" s="53">
        <v>0.6688282327455352</v>
      </c>
    </row>
    <row r="7" spans="1:8" ht="15">
      <c r="A7" s="56">
        <v>1882</v>
      </c>
      <c r="B7" s="48">
        <v>1787.6121515276686</v>
      </c>
      <c r="C7" s="48">
        <v>10.392304845413264</v>
      </c>
      <c r="D7" s="50">
        <v>1.8138157703828701</v>
      </c>
      <c r="F7" s="51">
        <v>4846.579431194567</v>
      </c>
      <c r="G7" s="51">
        <v>10.392304845413264</v>
      </c>
      <c r="H7" s="53">
        <v>0.6690077317003269</v>
      </c>
    </row>
    <row r="8" spans="1:8" ht="15">
      <c r="A8" s="56">
        <v>1883</v>
      </c>
      <c r="B8" s="48">
        <v>1658.1568705127538</v>
      </c>
      <c r="C8" s="48">
        <v>10.392304845413264</v>
      </c>
      <c r="D8" s="50">
        <v>1.955423620906439</v>
      </c>
      <c r="F8" s="51">
        <v>4834.3427483753485</v>
      </c>
      <c r="G8" s="51">
        <v>10.392304845413264</v>
      </c>
      <c r="H8" s="53">
        <v>0.6707011233033888</v>
      </c>
    </row>
    <row r="9" spans="1:8" ht="15">
      <c r="A9" s="56">
        <v>1884</v>
      </c>
      <c r="B9" s="48">
        <v>1659.2522431360007</v>
      </c>
      <c r="C9" s="48">
        <v>10.392304845413264</v>
      </c>
      <c r="D9" s="50">
        <v>1.9541327276682035</v>
      </c>
      <c r="F9" s="51">
        <v>4835.438120998597</v>
      </c>
      <c r="G9" s="51">
        <v>10.392304845413264</v>
      </c>
      <c r="H9" s="53">
        <v>0.6705491892633981</v>
      </c>
    </row>
    <row r="10" spans="1:8" ht="15">
      <c r="A10" s="56">
        <v>1885</v>
      </c>
      <c r="B10" s="48">
        <v>1655.0409978147056</v>
      </c>
      <c r="C10" s="48">
        <v>10.392304845413264</v>
      </c>
      <c r="D10" s="50">
        <v>1.9591050107218853</v>
      </c>
      <c r="F10" s="51">
        <v>4831.226875677301</v>
      </c>
      <c r="G10" s="51">
        <v>10.392304845413264</v>
      </c>
      <c r="H10" s="53">
        <v>0.6711336882340841</v>
      </c>
    </row>
    <row r="11" spans="1:8" ht="15">
      <c r="A11" s="56">
        <v>1886</v>
      </c>
      <c r="B11" s="48">
        <v>1652.4691307423436</v>
      </c>
      <c r="C11" s="48">
        <v>10.392304845413264</v>
      </c>
      <c r="D11" s="50">
        <v>1.9621541192193683</v>
      </c>
      <c r="F11" s="51">
        <v>4828.655008604938</v>
      </c>
      <c r="G11" s="51">
        <v>10.392304845413264</v>
      </c>
      <c r="H11" s="53">
        <v>0.67149115146781</v>
      </c>
    </row>
    <row r="12" spans="1:8" ht="15">
      <c r="A12" s="56">
        <v>1887</v>
      </c>
      <c r="B12" s="48">
        <v>1644.9606148620855</v>
      </c>
      <c r="C12" s="48">
        <v>10.392304845413264</v>
      </c>
      <c r="D12" s="50">
        <v>1.9711104828128563</v>
      </c>
      <c r="F12" s="51">
        <v>4821.146492724682</v>
      </c>
      <c r="G12" s="51">
        <v>10.392304845413264</v>
      </c>
      <c r="H12" s="53">
        <v>0.672536940468799</v>
      </c>
    </row>
    <row r="13" spans="1:8" ht="15">
      <c r="A13" s="56">
        <v>1888</v>
      </c>
      <c r="B13" s="48">
        <v>1591.7692534962355</v>
      </c>
      <c r="C13" s="48">
        <v>10.392304845413264</v>
      </c>
      <c r="D13" s="50">
        <v>2.036978101346777</v>
      </c>
      <c r="F13" s="51">
        <v>4797.259780907755</v>
      </c>
      <c r="G13" s="51">
        <v>10.392304845413264</v>
      </c>
      <c r="H13" s="53">
        <v>0.6758856638685928</v>
      </c>
    </row>
    <row r="14" spans="1:8" ht="15">
      <c r="A14" s="56">
        <v>1889</v>
      </c>
      <c r="B14" s="48">
        <v>1595.0921682403432</v>
      </c>
      <c r="C14" s="48">
        <v>10.392304845413264</v>
      </c>
      <c r="D14" s="50">
        <v>2.032734644635522</v>
      </c>
      <c r="F14" s="51">
        <v>4800.582695651863</v>
      </c>
      <c r="G14" s="51">
        <v>10.392304845413264</v>
      </c>
      <c r="H14" s="53">
        <v>0.6754178226542681</v>
      </c>
    </row>
    <row r="15" spans="1:8" ht="15">
      <c r="A15" s="56">
        <v>1890</v>
      </c>
      <c r="B15" s="48">
        <v>1588.072833959847</v>
      </c>
      <c r="C15" s="48">
        <v>10.392304845413264</v>
      </c>
      <c r="D15" s="50">
        <v>2.041719398778482</v>
      </c>
      <c r="F15" s="51">
        <v>4793.563361371367</v>
      </c>
      <c r="G15" s="51">
        <v>10.392304845413264</v>
      </c>
      <c r="H15" s="53">
        <v>0.676406853802666</v>
      </c>
    </row>
    <row r="16" spans="1:8" ht="15">
      <c r="A16" s="56">
        <v>1891</v>
      </c>
      <c r="B16" s="48">
        <v>1419.583146694263</v>
      </c>
      <c r="C16" s="48">
        <v>10.392304845413264</v>
      </c>
      <c r="D16" s="50">
        <v>2.284050158893058</v>
      </c>
      <c r="F16" s="51">
        <v>4027.3318455145263</v>
      </c>
      <c r="G16" s="51">
        <v>10.392304845413264</v>
      </c>
      <c r="H16" s="53">
        <v>0.8050985705039894</v>
      </c>
    </row>
    <row r="17" spans="1:8" ht="15">
      <c r="A17" s="56">
        <v>1892</v>
      </c>
      <c r="B17" s="48">
        <v>1545.044409166295</v>
      </c>
      <c r="C17" s="48">
        <v>10.392304845413264</v>
      </c>
      <c r="D17" s="50">
        <v>2.0985798806382108</v>
      </c>
      <c r="F17" s="51">
        <v>4779.839586126739</v>
      </c>
      <c r="G17" s="51">
        <v>10.392304845413264</v>
      </c>
      <c r="H17" s="53">
        <v>0.6783489389852853</v>
      </c>
    </row>
    <row r="18" spans="1:8" ht="15">
      <c r="A18" s="56">
        <v>1893</v>
      </c>
      <c r="B18" s="48">
        <v>1517.0808909981656</v>
      </c>
      <c r="C18" s="48">
        <v>10.392304845413264</v>
      </c>
      <c r="D18" s="50">
        <v>2.137261850049141</v>
      </c>
      <c r="F18" s="51">
        <v>4781.180717507534</v>
      </c>
      <c r="G18" s="51">
        <v>10.392304845413264</v>
      </c>
      <c r="H18" s="53">
        <v>0.6781586606622194</v>
      </c>
    </row>
    <row r="19" spans="1:8" ht="15">
      <c r="A19" s="56">
        <v>1894</v>
      </c>
      <c r="B19" s="48">
        <v>1307.3586476947983</v>
      </c>
      <c r="C19" s="48">
        <v>10.392304845413264</v>
      </c>
      <c r="D19" s="50">
        <v>2.480114479286998</v>
      </c>
      <c r="F19" s="51">
        <v>4706.259862129218</v>
      </c>
      <c r="G19" s="51">
        <v>10.392304845413264</v>
      </c>
      <c r="H19" s="53">
        <v>0.6889545428335111</v>
      </c>
    </row>
    <row r="20" spans="1:8" ht="15">
      <c r="A20" s="56">
        <v>1895</v>
      </c>
      <c r="B20" s="48">
        <v>1443.2567272072206</v>
      </c>
      <c r="C20" s="48">
        <v>10.392304845413264</v>
      </c>
      <c r="D20" s="50">
        <v>2.2465851366881586</v>
      </c>
      <c r="F20" s="51">
        <v>4710.287018671482</v>
      </c>
      <c r="G20" s="51">
        <v>10.392304845413264</v>
      </c>
      <c r="H20" s="53">
        <v>0.6883655070096864</v>
      </c>
    </row>
    <row r="21" spans="1:8" ht="15">
      <c r="A21" s="56">
        <v>1896</v>
      </c>
      <c r="B21" s="48">
        <v>1442.9870069388646</v>
      </c>
      <c r="C21" s="48">
        <v>10.392304845413264</v>
      </c>
      <c r="D21" s="50">
        <v>2.247005063924536</v>
      </c>
      <c r="F21" s="51">
        <v>4710.017298403125</v>
      </c>
      <c r="G21" s="51">
        <v>10.392304845413264</v>
      </c>
      <c r="H21" s="53">
        <v>0.6884049264252671</v>
      </c>
    </row>
    <row r="22" spans="1:8" ht="15">
      <c r="A22" s="56">
        <v>1897</v>
      </c>
      <c r="B22" s="48">
        <v>1444.6246965390446</v>
      </c>
      <c r="C22" s="48">
        <v>10.392304845413264</v>
      </c>
      <c r="D22" s="50">
        <v>2.2444577609235856</v>
      </c>
      <c r="F22" s="51">
        <v>4711.654988003305</v>
      </c>
      <c r="G22" s="51">
        <v>10.392304845413264</v>
      </c>
      <c r="H22" s="53">
        <v>0.6881656488059188</v>
      </c>
    </row>
    <row r="23" spans="1:8" ht="15">
      <c r="A23" s="56">
        <v>1898</v>
      </c>
      <c r="B23" s="48">
        <v>1444.5603058072147</v>
      </c>
      <c r="C23" s="48">
        <v>10.392304845413264</v>
      </c>
      <c r="D23" s="50">
        <v>2.244557806783358</v>
      </c>
      <c r="F23" s="51">
        <v>4711.590597271475</v>
      </c>
      <c r="G23" s="51">
        <v>10.392304845413264</v>
      </c>
      <c r="H23" s="53">
        <v>0.6881750535894695</v>
      </c>
    </row>
    <row r="24" spans="1:8" ht="15">
      <c r="A24" s="56">
        <v>1899</v>
      </c>
      <c r="B24" s="48">
        <v>1447.7886937923122</v>
      </c>
      <c r="C24" s="48">
        <v>10.392304845413264</v>
      </c>
      <c r="D24" s="50">
        <v>2.239552723178032</v>
      </c>
      <c r="F24" s="51">
        <v>4714.818985256573</v>
      </c>
      <c r="G24" s="51">
        <v>10.392304845413264</v>
      </c>
      <c r="H24" s="53">
        <v>0.6877038380281512</v>
      </c>
    </row>
    <row r="25" spans="1:8" ht="15">
      <c r="A25" s="56">
        <v>1900</v>
      </c>
      <c r="B25" s="48">
        <v>1452.9493902322201</v>
      </c>
      <c r="C25" s="48">
        <v>10.392304845413264</v>
      </c>
      <c r="D25" s="50">
        <v>2.231598109037175</v>
      </c>
      <c r="F25" s="51">
        <v>4719.979681696481</v>
      </c>
      <c r="G25" s="51">
        <v>10.392304845413264</v>
      </c>
      <c r="H25" s="53">
        <v>0.6869519214971573</v>
      </c>
    </row>
    <row r="26" spans="1:8" ht="15">
      <c r="A26" s="56">
        <v>1901</v>
      </c>
      <c r="B26" s="48">
        <v>1458.078501985749</v>
      </c>
      <c r="C26" s="48">
        <v>10.392304845413264</v>
      </c>
      <c r="D26" s="50">
        <v>2.2237479719734794</v>
      </c>
      <c r="F26" s="51">
        <v>4725.10879345001</v>
      </c>
      <c r="G26" s="51">
        <v>10.392304845413264</v>
      </c>
      <c r="H26" s="53">
        <v>0.686206234291067</v>
      </c>
    </row>
    <row r="27" spans="1:8" ht="15">
      <c r="A27" s="56">
        <v>1902</v>
      </c>
      <c r="B27" s="48">
        <v>1459.7480109808907</v>
      </c>
      <c r="C27" s="48">
        <v>10.392304845413264</v>
      </c>
      <c r="D27" s="50">
        <v>2.2212046787377906</v>
      </c>
      <c r="F27" s="51">
        <v>4726.778302445151</v>
      </c>
      <c r="G27" s="51">
        <v>10.392304845413264</v>
      </c>
      <c r="H27" s="53">
        <v>0.6859638646669028</v>
      </c>
    </row>
    <row r="28" spans="1:8" ht="15">
      <c r="A28" s="56">
        <v>1903</v>
      </c>
      <c r="B28" s="48">
        <v>1462.755583158489</v>
      </c>
      <c r="C28" s="48">
        <v>10.392304845413264</v>
      </c>
      <c r="D28" s="50">
        <v>2.2166376591554093</v>
      </c>
      <c r="F28" s="51">
        <v>4726.855409667857</v>
      </c>
      <c r="G28" s="51">
        <v>10.392304845413264</v>
      </c>
      <c r="H28" s="53">
        <v>0.6859526748242067</v>
      </c>
    </row>
    <row r="29" spans="1:8" ht="15">
      <c r="A29" s="56">
        <v>1904</v>
      </c>
      <c r="B29" s="48">
        <v>1461.0604968193798</v>
      </c>
      <c r="C29" s="48">
        <v>11.618950038622252</v>
      </c>
      <c r="D29" s="50">
        <v>2.4811514786292173</v>
      </c>
      <c r="F29" s="51">
        <v>4726.137144980379</v>
      </c>
      <c r="G29" s="51">
        <v>11.618950038622252</v>
      </c>
      <c r="H29" s="53">
        <v>0.7670349591738714</v>
      </c>
    </row>
    <row r="30" spans="1:8" ht="15">
      <c r="A30" s="56">
        <v>1905</v>
      </c>
      <c r="B30" s="48">
        <v>1457.2275888053505</v>
      </c>
      <c r="C30" s="48">
        <v>11.618950038622252</v>
      </c>
      <c r="D30" s="50">
        <v>2.487677587151672</v>
      </c>
      <c r="F30" s="51">
        <v>4722.30423696635</v>
      </c>
      <c r="G30" s="51">
        <v>11.618950038622252</v>
      </c>
      <c r="H30" s="53">
        <v>0.7676575311841719</v>
      </c>
    </row>
    <row r="31" spans="1:8" ht="15">
      <c r="A31" s="56">
        <v>1906</v>
      </c>
      <c r="B31" s="48">
        <v>1462.0149024621717</v>
      </c>
      <c r="C31" s="48">
        <v>11.618950038622252</v>
      </c>
      <c r="D31" s="50">
        <v>2.4795317790161437</v>
      </c>
      <c r="F31" s="51">
        <v>4727.09155062317</v>
      </c>
      <c r="G31" s="51">
        <v>11.618950038622252</v>
      </c>
      <c r="H31" s="53">
        <v>0.7668800938649571</v>
      </c>
    </row>
    <row r="32" spans="1:8" ht="15">
      <c r="A32" s="56">
        <v>1907</v>
      </c>
      <c r="B32" s="48">
        <v>1472.9015773734004</v>
      </c>
      <c r="C32" s="48">
        <v>11.618950038622252</v>
      </c>
      <c r="D32" s="50">
        <v>2.461204786347464</v>
      </c>
      <c r="F32" s="51">
        <v>4737.9782255344</v>
      </c>
      <c r="G32" s="51">
        <v>11.618950038622252</v>
      </c>
      <c r="H32" s="53">
        <v>0.7651179974853649</v>
      </c>
    </row>
    <row r="33" spans="1:8" ht="15">
      <c r="A33" s="56">
        <v>1908</v>
      </c>
      <c r="B33" s="48">
        <v>1472.8656361378103</v>
      </c>
      <c r="C33" s="48">
        <v>11.618950038622252</v>
      </c>
      <c r="D33" s="50">
        <v>2.4612648452821633</v>
      </c>
      <c r="F33" s="51">
        <v>4739.895927602071</v>
      </c>
      <c r="G33" s="51">
        <v>11.618950038622252</v>
      </c>
      <c r="H33" s="53">
        <v>0.7648084404005255</v>
      </c>
    </row>
    <row r="34" spans="1:8" ht="15">
      <c r="A34" s="56">
        <v>1909</v>
      </c>
      <c r="B34" s="48">
        <v>1524.6611758186395</v>
      </c>
      <c r="C34" s="48">
        <v>11.618950038622252</v>
      </c>
      <c r="D34" s="50">
        <v>2.3776511591853864</v>
      </c>
      <c r="F34" s="51">
        <v>4791.691467282901</v>
      </c>
      <c r="G34" s="51">
        <v>11.618950038622252</v>
      </c>
      <c r="H34" s="53">
        <v>0.7565412833447185</v>
      </c>
    </row>
    <row r="35" spans="1:8" ht="15">
      <c r="A35" s="56">
        <v>1910</v>
      </c>
      <c r="B35" s="48">
        <v>1529.5708207215134</v>
      </c>
      <c r="C35" s="48">
        <v>11.618950038622252</v>
      </c>
      <c r="D35" s="50">
        <v>2.3700193302197947</v>
      </c>
      <c r="F35" s="51">
        <v>4796.601112185775</v>
      </c>
      <c r="G35" s="51">
        <v>11.618950038622252</v>
      </c>
      <c r="H35" s="53">
        <v>0.755766912291401</v>
      </c>
    </row>
    <row r="36" spans="1:8" ht="15">
      <c r="A36" s="56">
        <v>1911</v>
      </c>
      <c r="B36" s="48">
        <v>1544.664617413969</v>
      </c>
      <c r="C36" s="48">
        <v>11.618950038622252</v>
      </c>
      <c r="D36" s="50">
        <v>2.346860523107726</v>
      </c>
      <c r="F36" s="51">
        <v>4811.694908878229</v>
      </c>
      <c r="G36" s="51">
        <v>11.618950038622252</v>
      </c>
      <c r="H36" s="53">
        <v>0.7533961484884087</v>
      </c>
    </row>
    <row r="37" spans="1:7" ht="15">
      <c r="A37" s="56">
        <v>1912</v>
      </c>
      <c r="C37" s="48">
        <v>12.727922061357853</v>
      </c>
      <c r="F37" s="51">
        <v>0</v>
      </c>
      <c r="G37" s="51">
        <v>12.727922061357853</v>
      </c>
    </row>
    <row r="38" spans="1:7" ht="15">
      <c r="A38" s="56">
        <v>1913</v>
      </c>
      <c r="C38" s="48">
        <v>12.727922061357853</v>
      </c>
      <c r="F38" s="51">
        <v>0</v>
      </c>
      <c r="G38" s="51">
        <v>12.727922061357853</v>
      </c>
    </row>
    <row r="39" spans="1:7" ht="15">
      <c r="A39" s="56">
        <v>1914</v>
      </c>
      <c r="C39" s="48">
        <v>12.727922061357853</v>
      </c>
      <c r="G39" s="51">
        <v>12.727922061357853</v>
      </c>
    </row>
    <row r="40" spans="1:7" ht="15">
      <c r="A40" s="56">
        <v>1915</v>
      </c>
      <c r="C40" s="48">
        <v>12.727922061357853</v>
      </c>
      <c r="G40" s="51">
        <v>12.727922061357853</v>
      </c>
    </row>
    <row r="41" spans="1:7" ht="15">
      <c r="A41" s="56">
        <v>1916</v>
      </c>
      <c r="C41" s="48">
        <v>12.727922061357853</v>
      </c>
      <c r="G41" s="51">
        <v>12.727922061357853</v>
      </c>
    </row>
    <row r="42" spans="1:7" ht="15">
      <c r="A42" s="56">
        <v>1917</v>
      </c>
      <c r="C42" s="48"/>
      <c r="G42" s="51"/>
    </row>
    <row r="43" spans="1:7" ht="15">
      <c r="A43" s="56">
        <v>1918</v>
      </c>
      <c r="C43" s="48"/>
      <c r="G43" s="51"/>
    </row>
    <row r="44" spans="1:7" ht="15">
      <c r="A44" s="56">
        <v>1919</v>
      </c>
      <c r="C44" s="48"/>
      <c r="G44" s="51"/>
    </row>
    <row r="45" spans="1:8" ht="15">
      <c r="A45" s="56">
        <v>1920</v>
      </c>
      <c r="B45" s="48">
        <v>4316.023227373635</v>
      </c>
      <c r="C45" s="48">
        <v>24</v>
      </c>
      <c r="D45" s="50">
        <v>1.7349304221786037</v>
      </c>
      <c r="F45" s="51">
        <v>13744.763191287584</v>
      </c>
      <c r="G45" s="51">
        <v>24</v>
      </c>
      <c r="H45" s="53">
        <v>0.544789305991567</v>
      </c>
    </row>
    <row r="46" spans="1:8" ht="15">
      <c r="A46" s="56">
        <v>1921</v>
      </c>
      <c r="B46" s="48">
        <v>3545.7859206361754</v>
      </c>
      <c r="C46" s="48">
        <v>24</v>
      </c>
      <c r="D46" s="50">
        <v>2.1118026208013494</v>
      </c>
      <c r="F46" s="51">
        <v>7989.788476500158</v>
      </c>
      <c r="G46" s="51">
        <v>24</v>
      </c>
      <c r="H46" s="53">
        <v>0.9371962752235512</v>
      </c>
    </row>
    <row r="47" spans="1:8" ht="15">
      <c r="A47" s="56">
        <v>1922</v>
      </c>
      <c r="B47" s="48">
        <v>2427.524947766454</v>
      </c>
      <c r="C47" s="48">
        <v>18</v>
      </c>
      <c r="D47" s="50">
        <v>2.3134674703002482</v>
      </c>
      <c r="F47" s="51">
        <v>6121.729403005871</v>
      </c>
      <c r="G47" s="51">
        <v>18</v>
      </c>
      <c r="H47" s="53">
        <v>0.9173878213634289</v>
      </c>
    </row>
    <row r="48" spans="1:8" ht="15">
      <c r="A48" s="56">
        <v>1923</v>
      </c>
      <c r="B48" s="48">
        <v>2083.7708769689434</v>
      </c>
      <c r="C48" s="48">
        <v>18</v>
      </c>
      <c r="D48" s="50">
        <v>2.695113969616968</v>
      </c>
      <c r="F48" s="51">
        <v>5050.8563009800455</v>
      </c>
      <c r="G48" s="51">
        <v>18</v>
      </c>
      <c r="H48" s="53">
        <v>1.1118906706790088</v>
      </c>
    </row>
    <row r="49" spans="1:8" ht="15">
      <c r="A49" s="56">
        <v>1924</v>
      </c>
      <c r="B49" s="48">
        <v>2087.9390437057673</v>
      </c>
      <c r="C49" s="48">
        <v>18</v>
      </c>
      <c r="D49" s="50">
        <v>2.68973369549739</v>
      </c>
      <c r="F49" s="51">
        <v>5046.233072852193</v>
      </c>
      <c r="G49" s="51">
        <v>18</v>
      </c>
      <c r="H49" s="53">
        <v>1.1129093561320123</v>
      </c>
    </row>
    <row r="50" spans="1:8" ht="15">
      <c r="A50" s="56">
        <v>1925</v>
      </c>
      <c r="B50" s="48">
        <v>2077.068940332084</v>
      </c>
      <c r="C50" s="48">
        <v>18</v>
      </c>
      <c r="D50" s="50">
        <v>2.7038101099822467</v>
      </c>
      <c r="F50" s="51">
        <v>5035.36296947851</v>
      </c>
      <c r="G50" s="51">
        <v>18</v>
      </c>
      <c r="H50" s="53">
        <v>1.1153118522023098</v>
      </c>
    </row>
    <row r="51" spans="1:8" ht="15">
      <c r="A51" s="56">
        <v>1926</v>
      </c>
      <c r="B51" s="48">
        <v>2073.8727538571034</v>
      </c>
      <c r="C51" s="48">
        <v>18</v>
      </c>
      <c r="D51" s="50">
        <v>2.707977135798256</v>
      </c>
      <c r="F51" s="51">
        <v>5032.166783003529</v>
      </c>
      <c r="G51" s="51">
        <v>18</v>
      </c>
      <c r="H51" s="53">
        <v>1.1160202437980404</v>
      </c>
    </row>
    <row r="52" spans="1:8" ht="15">
      <c r="A52" s="56">
        <v>1927</v>
      </c>
      <c r="B52" s="48">
        <v>1850.38053962705</v>
      </c>
      <c r="C52" s="48">
        <v>18</v>
      </c>
      <c r="D52" s="50">
        <v>3.0350513744226486</v>
      </c>
      <c r="F52" s="51">
        <v>4507.692259266189</v>
      </c>
      <c r="G52" s="51">
        <v>18</v>
      </c>
      <c r="H52" s="53">
        <v>1.245870320551615</v>
      </c>
    </row>
    <row r="53" spans="1:8" ht="15">
      <c r="A53" s="56">
        <v>1928</v>
      </c>
      <c r="B53" s="48">
        <v>2077.7324587368885</v>
      </c>
      <c r="C53" s="48">
        <v>15</v>
      </c>
      <c r="D53" s="50">
        <v>2.2524555461029387</v>
      </c>
      <c r="F53" s="51">
        <v>6932.7647585286995</v>
      </c>
      <c r="G53" s="51">
        <v>15</v>
      </c>
      <c r="H53" s="53">
        <v>0.6750553585772048</v>
      </c>
    </row>
    <row r="54" spans="1:8" ht="15">
      <c r="A54" s="56">
        <v>1929</v>
      </c>
      <c r="B54" s="48">
        <v>1596.8381236775576</v>
      </c>
      <c r="C54" s="48">
        <v>18</v>
      </c>
      <c r="D54" s="50">
        <v>3.516950100781796</v>
      </c>
      <c r="F54" s="51">
        <v>3760.6124276331443</v>
      </c>
      <c r="G54" s="51">
        <v>18</v>
      </c>
      <c r="H54" s="53">
        <v>1.493373781018588</v>
      </c>
    </row>
    <row r="55" spans="1:8" ht="15">
      <c r="A55" s="56">
        <v>1930</v>
      </c>
      <c r="B55" s="48">
        <v>1360.1606285546923</v>
      </c>
      <c r="C55" s="48">
        <v>15</v>
      </c>
      <c r="D55" s="50">
        <v>3.440770083878234</v>
      </c>
      <c r="F55" s="51">
        <v>2847.6712475692657</v>
      </c>
      <c r="G55" s="51">
        <v>15</v>
      </c>
      <c r="H55" s="53">
        <v>1.6434481346801482</v>
      </c>
    </row>
    <row r="56" spans="1:8" ht="15">
      <c r="A56" s="56">
        <v>1931</v>
      </c>
      <c r="B56" s="48">
        <v>1025.9628079856502</v>
      </c>
      <c r="C56" s="48">
        <v>13.416407864998739</v>
      </c>
      <c r="D56" s="50">
        <v>4.079991225118712</v>
      </c>
      <c r="F56" s="51">
        <v>2701.969695563721</v>
      </c>
      <c r="G56" s="51">
        <v>13.416407864998739</v>
      </c>
      <c r="H56" s="53">
        <v>1.5492102893501494</v>
      </c>
    </row>
    <row r="57" spans="1:8" ht="15">
      <c r="A57" s="56">
        <v>1932</v>
      </c>
      <c r="B57" s="48">
        <v>1261.8326533209668</v>
      </c>
      <c r="C57" s="48">
        <v>13.416407864998739</v>
      </c>
      <c r="D57" s="50">
        <v>3.317333120887983</v>
      </c>
      <c r="F57" s="51">
        <v>2662.3758351391484</v>
      </c>
      <c r="G57" s="51">
        <v>13.416407864998739</v>
      </c>
      <c r="H57" s="53">
        <v>1.5722495669589907</v>
      </c>
    </row>
    <row r="58" spans="1:8" ht="15">
      <c r="A58" s="56">
        <v>1933</v>
      </c>
      <c r="B58" s="48">
        <v>1296.4975215092284</v>
      </c>
      <c r="C58" s="48">
        <v>13.416407864998739</v>
      </c>
      <c r="D58" s="50">
        <v>3.228636526051247</v>
      </c>
      <c r="F58" s="51">
        <v>2697.0407033274096</v>
      </c>
      <c r="G58" s="51">
        <v>13.416407864998739</v>
      </c>
      <c r="H58" s="53">
        <v>1.5520415575172184</v>
      </c>
    </row>
    <row r="59" spans="1:8" ht="15">
      <c r="A59" s="56">
        <v>1934</v>
      </c>
      <c r="B59" s="48">
        <v>1281.2241372543454</v>
      </c>
      <c r="C59" s="48">
        <v>13.416407864998739</v>
      </c>
      <c r="D59" s="50">
        <v>3.2671248785946254</v>
      </c>
      <c r="F59" s="51">
        <v>2392.6573190725276</v>
      </c>
      <c r="G59" s="51">
        <v>13.416407864998739</v>
      </c>
      <c r="H59" s="53">
        <v>1.7494854864975844</v>
      </c>
    </row>
    <row r="60" spans="1:8" ht="15">
      <c r="A60" s="56">
        <v>1935</v>
      </c>
      <c r="B60" s="48">
        <v>1309.6095545826524</v>
      </c>
      <c r="C60" s="48">
        <v>13.416407864998739</v>
      </c>
      <c r="D60" s="50">
        <v>3.196310869321337</v>
      </c>
      <c r="F60" s="51">
        <v>1842.8227364008344</v>
      </c>
      <c r="G60" s="51">
        <v>13.416407864998739</v>
      </c>
      <c r="H60" s="53">
        <v>2.2714714612513456</v>
      </c>
    </row>
    <row r="61" spans="1:8" ht="15">
      <c r="A61" s="56">
        <v>1936</v>
      </c>
      <c r="B61" s="48">
        <v>1294.5589891375437</v>
      </c>
      <c r="C61" s="48">
        <v>17.74823934929885</v>
      </c>
      <c r="D61" s="50">
        <v>4.277480380148903</v>
      </c>
      <c r="F61" s="51">
        <v>3128.7671709557258</v>
      </c>
      <c r="G61" s="51">
        <v>17.74823934929885</v>
      </c>
      <c r="H61" s="53">
        <v>1.7698506710199688</v>
      </c>
    </row>
    <row r="62" spans="1:8" ht="15">
      <c r="A62" s="56">
        <v>1937</v>
      </c>
      <c r="B62" s="48">
        <v>1327.685149340926</v>
      </c>
      <c r="C62" s="48">
        <v>13.416407864998739</v>
      </c>
      <c r="D62" s="50">
        <v>3.1527951155871046</v>
      </c>
      <c r="F62" s="51">
        <v>3161.893331159108</v>
      </c>
      <c r="G62" s="51">
        <v>13.416407864998739</v>
      </c>
      <c r="H62" s="53">
        <v>1.3238647909558368</v>
      </c>
    </row>
    <row r="63" spans="1:8" ht="15">
      <c r="A63" s="56">
        <v>1938</v>
      </c>
      <c r="B63" s="48">
        <v>1296.2711829048353</v>
      </c>
      <c r="C63" s="48">
        <v>13.416407864998739</v>
      </c>
      <c r="D63" s="50">
        <v>3.229200270038644</v>
      </c>
      <c r="F63" s="51">
        <v>2805.2306147230165</v>
      </c>
      <c r="G63" s="51">
        <v>13.416407864998739</v>
      </c>
      <c r="H63" s="53">
        <v>1.4921836486134732</v>
      </c>
    </row>
    <row r="64" spans="1:8" ht="15">
      <c r="A64" s="56">
        <v>1939</v>
      </c>
      <c r="B64" s="48">
        <v>1296.3570598595259</v>
      </c>
      <c r="C64" s="48">
        <v>13.42</v>
      </c>
      <c r="D64" s="50">
        <v>3.2298508872653575</v>
      </c>
      <c r="E64" s="58"/>
      <c r="F64" s="51">
        <v>2624.6227416777074</v>
      </c>
      <c r="G64" s="51">
        <v>13.42</v>
      </c>
      <c r="H64" s="53">
        <v>1.5952921284693153</v>
      </c>
    </row>
    <row r="65" spans="1:8" ht="15">
      <c r="A65" s="56">
        <v>1940</v>
      </c>
      <c r="B65" s="48">
        <v>1506.4114898445387</v>
      </c>
      <c r="C65" s="48">
        <v>14.69693845669907</v>
      </c>
      <c r="D65" s="50">
        <v>3.0439523525961203</v>
      </c>
      <c r="F65" s="51">
        <v>4235.087058026356</v>
      </c>
      <c r="G65" s="51">
        <v>14.69693845669907</v>
      </c>
      <c r="H65" s="53">
        <v>1.0827273998535056</v>
      </c>
    </row>
    <row r="66" spans="1:8" ht="15">
      <c r="A66" s="56">
        <v>1941</v>
      </c>
      <c r="B66" s="48">
        <v>1957.499160387884</v>
      </c>
      <c r="C66" s="48">
        <v>14.69693845669907</v>
      </c>
      <c r="D66" s="50">
        <v>2.342501540374347</v>
      </c>
      <c r="F66" s="51">
        <v>3963.180339933338</v>
      </c>
      <c r="G66" s="51">
        <v>14.69693845669907</v>
      </c>
      <c r="H66" s="53">
        <v>1.15701139115139</v>
      </c>
    </row>
    <row r="67" spans="1:8" ht="15">
      <c r="A67" s="56">
        <v>1942</v>
      </c>
      <c r="B67" s="48">
        <v>2061.2077251766464</v>
      </c>
      <c r="C67" s="48">
        <v>22</v>
      </c>
      <c r="D67" s="50">
        <v>3.3300864906334233</v>
      </c>
      <c r="F67" s="51">
        <v>4173.150159267556</v>
      </c>
      <c r="G67" s="51">
        <v>22</v>
      </c>
      <c r="H67" s="53">
        <v>1.6448006273526292</v>
      </c>
    </row>
    <row r="68" spans="1:8" ht="15">
      <c r="A68" s="56">
        <v>1943</v>
      </c>
      <c r="B68" s="48">
        <v>2177.879860564003</v>
      </c>
      <c r="C68" s="48">
        <v>22</v>
      </c>
      <c r="D68" s="50">
        <v>3.1516890000637763</v>
      </c>
      <c r="F68" s="51">
        <v>4409.36620601855</v>
      </c>
      <c r="G68" s="51">
        <v>22</v>
      </c>
      <c r="H68" s="53">
        <v>1.5566863080301667</v>
      </c>
    </row>
    <row r="69" spans="1:8" ht="15">
      <c r="A69" s="56">
        <v>1944</v>
      </c>
      <c r="B69" s="48">
        <v>2294.551995951361</v>
      </c>
      <c r="C69" s="48">
        <v>22</v>
      </c>
      <c r="D69" s="50">
        <v>2.9914336271791773</v>
      </c>
      <c r="F69" s="51">
        <v>4645.582252769542</v>
      </c>
      <c r="G69" s="51">
        <v>22</v>
      </c>
      <c r="H69" s="53">
        <v>1.4775327669438876</v>
      </c>
    </row>
    <row r="70" spans="1:8" ht="15">
      <c r="A70" s="56">
        <v>1945</v>
      </c>
      <c r="B70" s="48">
        <v>2411.2241313387185</v>
      </c>
      <c r="C70" s="48">
        <v>22</v>
      </c>
      <c r="D70" s="50">
        <v>2.846686838767281</v>
      </c>
      <c r="F70" s="51">
        <v>4881.798299520536</v>
      </c>
      <c r="G70" s="51">
        <v>22</v>
      </c>
      <c r="H70" s="53">
        <v>1.4060392459627318</v>
      </c>
    </row>
    <row r="71" spans="1:7" ht="15">
      <c r="A71" s="56">
        <v>1946</v>
      </c>
      <c r="B71" s="48">
        <v>2566.786978521861</v>
      </c>
      <c r="C71" s="48"/>
      <c r="F71" s="51">
        <v>5196.753028521861</v>
      </c>
      <c r="G71" s="51"/>
    </row>
    <row r="72" spans="1:7" ht="15">
      <c r="A72" s="56">
        <v>1947</v>
      </c>
      <c r="B72" s="48">
        <v>2618.641260916242</v>
      </c>
      <c r="C72" s="48"/>
      <c r="F72" s="51">
        <v>5301.73793818897</v>
      </c>
      <c r="G72" s="51"/>
    </row>
    <row r="73" spans="1:8" ht="15">
      <c r="A73" s="56">
        <v>1948</v>
      </c>
      <c r="B73" s="48">
        <v>2670.4955433106234</v>
      </c>
      <c r="C73" s="48">
        <v>32.86335345030996</v>
      </c>
      <c r="D73" s="50">
        <v>3.83949948996566</v>
      </c>
      <c r="F73" s="51">
        <v>5406.722847856078</v>
      </c>
      <c r="G73" s="51">
        <v>32.86335345030996</v>
      </c>
      <c r="H73" s="53">
        <v>1.8964105549746206</v>
      </c>
    </row>
    <row r="74" spans="1:8" ht="15">
      <c r="A74" s="56">
        <v>1949</v>
      </c>
      <c r="B74" s="48">
        <v>3071.069874807217</v>
      </c>
      <c r="C74" s="48">
        <v>32.86335345030996</v>
      </c>
      <c r="D74" s="50">
        <v>3.3386952086657913</v>
      </c>
      <c r="F74" s="51">
        <v>6217.731275034489</v>
      </c>
      <c r="G74" s="51">
        <v>32.86335345030996</v>
      </c>
      <c r="H74" s="53">
        <v>1.6490526564996704</v>
      </c>
    </row>
    <row r="75" spans="1:7" ht="15">
      <c r="A75" s="56">
        <v>1950</v>
      </c>
      <c r="B75" s="48">
        <v>3525.054117170023</v>
      </c>
      <c r="C75" s="48"/>
      <c r="F75" s="51">
        <v>7136.874159170021</v>
      </c>
      <c r="G75" s="51"/>
    </row>
    <row r="76" spans="1:8" ht="15">
      <c r="A76" s="56">
        <v>1951</v>
      </c>
      <c r="B76" s="48">
        <v>4112.56313669836</v>
      </c>
      <c r="C76" s="48">
        <v>34.46737587922818</v>
      </c>
      <c r="D76" s="50">
        <v>2.614870803649851</v>
      </c>
      <c r="F76" s="51">
        <v>8326.35318569836</v>
      </c>
      <c r="G76" s="51">
        <v>34.46737587922818</v>
      </c>
      <c r="H76" s="53">
        <v>1.2915403700134096</v>
      </c>
    </row>
    <row r="77" spans="1:8" ht="15">
      <c r="A77" s="56">
        <v>1952</v>
      </c>
      <c r="B77" s="48">
        <v>4032.4482703990416</v>
      </c>
      <c r="C77" s="48">
        <v>56.28498911788114</v>
      </c>
      <c r="D77" s="50">
        <v>4.354901892651218</v>
      </c>
      <c r="F77" s="51">
        <v>8164.151500262678</v>
      </c>
      <c r="G77" s="51">
        <v>56.28498911788114</v>
      </c>
      <c r="H77" s="53">
        <v>2.1509787764489547</v>
      </c>
    </row>
    <row r="78" spans="1:8" ht="15">
      <c r="A78" s="56">
        <v>1953</v>
      </c>
      <c r="B78" s="48">
        <v>4005.743314965935</v>
      </c>
      <c r="C78" s="48">
        <v>56.28498911788114</v>
      </c>
      <c r="D78" s="50">
        <v>4.383934571935559</v>
      </c>
      <c r="F78" s="51">
        <v>8110.084271784116</v>
      </c>
      <c r="G78" s="51">
        <v>56.28498911788114</v>
      </c>
      <c r="H78" s="53">
        <v>2.165318634958615</v>
      </c>
    </row>
    <row r="79" spans="1:8" ht="15">
      <c r="A79" s="56">
        <v>1954</v>
      </c>
      <c r="B79" s="48">
        <v>3979.038359532828</v>
      </c>
      <c r="C79" s="48">
        <v>56.28498911788114</v>
      </c>
      <c r="D79" s="50">
        <v>4.41335695161298</v>
      </c>
      <c r="F79" s="51">
        <v>8056.0170433055555</v>
      </c>
      <c r="G79" s="51">
        <v>56.28498911788114</v>
      </c>
      <c r="H79" s="53">
        <v>2.179850974790552</v>
      </c>
    </row>
    <row r="80" spans="1:8" ht="15">
      <c r="A80" s="56">
        <v>1955</v>
      </c>
      <c r="B80" s="48">
        <v>4297.361428295455</v>
      </c>
      <c r="C80" s="48">
        <v>56.28498911788114</v>
      </c>
      <c r="D80" s="50">
        <v>4.0864416218638695</v>
      </c>
      <c r="F80" s="51">
        <v>8700.498406769999</v>
      </c>
      <c r="G80" s="51">
        <v>56.28498911788114</v>
      </c>
      <c r="H80" s="53">
        <v>2.0183805322134742</v>
      </c>
    </row>
    <row r="81" spans="1:8" ht="15">
      <c r="A81" s="56">
        <v>1956</v>
      </c>
      <c r="B81" s="48">
        <v>4496.313346272096</v>
      </c>
      <c r="C81" s="48">
        <v>56.28498911788114</v>
      </c>
      <c r="D81" s="50">
        <v>3.905625620896442</v>
      </c>
      <c r="F81" s="51">
        <v>9103.299258935278</v>
      </c>
      <c r="G81" s="51">
        <v>56.28498911788114</v>
      </c>
      <c r="H81" s="53">
        <v>1.929071659106683</v>
      </c>
    </row>
    <row r="82" spans="1:8" ht="15">
      <c r="A82" s="56">
        <v>1957</v>
      </c>
      <c r="B82" s="48">
        <v>4138.199893914142</v>
      </c>
      <c r="C82" s="48">
        <v>56.28498911788114</v>
      </c>
      <c r="D82" s="50">
        <v>4.243612453474018</v>
      </c>
      <c r="F82" s="51">
        <v>8378.257725037776</v>
      </c>
      <c r="G82" s="51">
        <v>56.28498911788114</v>
      </c>
      <c r="H82" s="53">
        <v>2.0960105526832233</v>
      </c>
    </row>
    <row r="83" spans="1:8" ht="15">
      <c r="A83" s="56">
        <v>1958</v>
      </c>
      <c r="B83" s="48">
        <v>4297.361428295455</v>
      </c>
      <c r="C83" s="48">
        <v>56.28498911788114</v>
      </c>
      <c r="D83" s="50">
        <v>4.0864416218638695</v>
      </c>
      <c r="F83" s="51">
        <v>8700.498406769999</v>
      </c>
      <c r="G83" s="51">
        <v>56.28498911788114</v>
      </c>
      <c r="H83" s="53">
        <v>2.0183805322134742</v>
      </c>
    </row>
    <row r="84" spans="1:8" ht="15">
      <c r="A84" s="56">
        <v>1959</v>
      </c>
      <c r="B84" s="48">
        <v>4376.942195486111</v>
      </c>
      <c r="C84" s="48">
        <v>68</v>
      </c>
      <c r="D84" s="50">
        <v>4.847219600450701</v>
      </c>
      <c r="F84" s="51">
        <v>8861.618747636112</v>
      </c>
      <c r="G84" s="51">
        <v>68</v>
      </c>
      <c r="H84" s="53">
        <v>2.3941449755621105</v>
      </c>
    </row>
    <row r="85" spans="1:8" ht="15">
      <c r="A85" s="56">
        <v>1960</v>
      </c>
      <c r="B85" s="48">
        <v>4376.942195486111</v>
      </c>
      <c r="C85" s="48">
        <v>72</v>
      </c>
      <c r="D85" s="50">
        <v>5.132350165183095</v>
      </c>
      <c r="E85" s="58"/>
      <c r="F85" s="51">
        <v>8861.618747636112</v>
      </c>
      <c r="G85" s="51">
        <v>72</v>
      </c>
      <c r="H85" s="53">
        <v>2.534977032948117</v>
      </c>
    </row>
    <row r="86" ht="15">
      <c r="A86" s="56"/>
    </row>
    <row r="87" ht="15">
      <c r="A87" s="56"/>
    </row>
    <row r="88" ht="15">
      <c r="A88" s="56"/>
    </row>
    <row r="89" ht="15">
      <c r="A89" s="56"/>
    </row>
    <row r="90" ht="15">
      <c r="A90" s="56"/>
    </row>
    <row r="91" ht="15">
      <c r="A91" s="56"/>
    </row>
    <row r="92" ht="15">
      <c r="A92" s="56"/>
    </row>
    <row r="93" ht="15">
      <c r="A93" s="56"/>
    </row>
    <row r="94" ht="15">
      <c r="A94" s="56"/>
    </row>
    <row r="95" ht="15">
      <c r="A95" s="56"/>
    </row>
    <row r="96" ht="15">
      <c r="A96" s="56"/>
    </row>
    <row r="97" ht="15">
      <c r="A97" s="56"/>
    </row>
    <row r="98" ht="15">
      <c r="A98" s="56"/>
    </row>
    <row r="99" ht="15">
      <c r="A99" s="56"/>
    </row>
    <row r="100" ht="15">
      <c r="A100" s="56"/>
    </row>
    <row r="101" ht="15">
      <c r="A101" s="56"/>
    </row>
    <row r="102" ht="15">
      <c r="A102" s="56"/>
    </row>
    <row r="103" ht="15">
      <c r="A103" s="56"/>
    </row>
    <row r="104" ht="15">
      <c r="A104" s="56"/>
    </row>
    <row r="105" ht="15">
      <c r="A105" s="56"/>
    </row>
    <row r="106" ht="15">
      <c r="A106" s="56"/>
    </row>
    <row r="107" ht="15">
      <c r="A107" s="56"/>
    </row>
    <row r="108" ht="15">
      <c r="A108" s="56"/>
    </row>
    <row r="109" ht="15">
      <c r="A109" s="56"/>
    </row>
    <row r="110" ht="15">
      <c r="A110" s="56"/>
    </row>
    <row r="111" ht="15">
      <c r="A111" s="56"/>
    </row>
    <row r="112" ht="15">
      <c r="A112" s="56"/>
    </row>
    <row r="113" ht="15">
      <c r="A113" s="56"/>
    </row>
    <row r="114" ht="15">
      <c r="A114" s="56"/>
    </row>
    <row r="115" ht="15">
      <c r="A115" s="56"/>
    </row>
    <row r="116" ht="15">
      <c r="A116" s="56"/>
    </row>
    <row r="117" ht="15">
      <c r="A117" s="56"/>
    </row>
    <row r="118" ht="15">
      <c r="A118" s="56"/>
    </row>
  </sheetData>
  <sheetProtection/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Marlous van Wayenburg</dc:creator>
  <cp:keywords/>
  <dc:description/>
  <cp:lastModifiedBy>Peter Lindert</cp:lastModifiedBy>
  <dcterms:created xsi:type="dcterms:W3CDTF">2010-02-16T17:50:07Z</dcterms:created>
  <dcterms:modified xsi:type="dcterms:W3CDTF">2012-01-24T04:49:06Z</dcterms:modified>
  <cp:category/>
  <cp:version/>
  <cp:contentType/>
  <cp:contentStatus/>
</cp:coreProperties>
</file>